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1" activeTab="0"/>
  </bookViews>
  <sheets>
    <sheet name="Non-servis - plats" sheetId="1" r:id="rId1"/>
    <sheet name="Non-servis - autres" sheetId="2" r:id="rId2"/>
    <sheet name="Restes assiettes" sheetId="3" r:id="rId3"/>
  </sheets>
  <definedNames/>
  <calcPr fullCalcOnLoad="1"/>
</workbook>
</file>

<file path=xl/sharedStrings.xml><?xml version="1.0" encoding="utf-8"?>
<sst xmlns="http://schemas.openxmlformats.org/spreadsheetml/2006/main" count="170" uniqueCount="89">
  <si>
    <t>Instructions : comment remplir le volet Plat</t>
  </si>
  <si>
    <t>Règles générales</t>
  </si>
  <si>
    <t>1. Les champs en vert doivent être remplis avec du texte</t>
  </si>
  <si>
    <t>2. Les champs en bleus sont à remplir avec des chiffres administratifs</t>
  </si>
  <si>
    <t>3. Les champs en jaune doivent être remplis avec les chiffres du gaspillage alimentaire</t>
  </si>
  <si>
    <r>
      <t xml:space="preserve">4. Les colonnes de chiffres en blancs sont des calculs se remplissant tout seuls. </t>
    </r>
    <r>
      <rPr>
        <b/>
        <sz val="10"/>
        <rFont val="Arial"/>
        <family val="2"/>
      </rPr>
      <t>NE PAS Y TOUCHER</t>
    </r>
  </si>
  <si>
    <t>Volet Plats</t>
  </si>
  <si>
    <r>
      <t xml:space="preserve">0. PERSONNALISEZ L’OUTIL SI NECESSAIRE : 
- Le calcul du gaspillage se fait sur une semaine. Si votre cantine n’est pas ouverte 7J/7, ne pas remplir la ou les dernières colonnes.
- Adaptez en fonction du nombre de plats que vous avez : supprimez ou ne remplissez pas les plats en surplus
- Vous pouvez modifier le nom des plats
- Pour les écoles avec 1 plat mais plusieurs groupes : transformez “Plat 1”, “plat 2”, etc. par vos groupes (exmple : plat 1 devient maternelles et plat 2 devient primaires)
- </t>
    </r>
    <r>
      <rPr>
        <b/>
        <sz val="10"/>
        <rFont val="Arial"/>
        <family val="2"/>
      </rPr>
      <t>La première colonne de données est remplie pour montrer l’exemple, ré-inscrivez vos propres données dedans</t>
    </r>
  </si>
  <si>
    <t>1. PLAT : détaillez les menus de chaque plat chaque jour où les données sont récoltées
DATE : remplir la date où les données sont récoltées</t>
  </si>
  <si>
    <r>
      <t xml:space="preserve">2. CHIFFRES ADMINISTRATIFS :
- </t>
    </r>
    <r>
      <rPr>
        <b/>
        <u val="single"/>
        <sz val="10"/>
        <rFont val="Arial"/>
        <family val="2"/>
      </rPr>
      <t>Nb de portions plat préparées</t>
    </r>
    <r>
      <rPr>
        <sz val="10"/>
        <rFont val="Arial"/>
        <family val="2"/>
      </rPr>
      <t xml:space="preserve"> : indiquer pour combien de personnes le plat a été préparé</t>
    </r>
  </si>
  <si>
    <r>
      <t xml:space="preserve">3. CHIFFRES DU GASPILLAGE ALIMENTAIRE :
</t>
    </r>
    <r>
      <rPr>
        <b/>
        <sz val="10"/>
        <color indexed="60"/>
        <rFont val="Arial"/>
        <family val="2"/>
      </rPr>
      <t xml:space="preserve">On ne pèse pas, tout s’estime en portions. 1 portion = pour 1 personne </t>
    </r>
    <r>
      <rPr>
        <sz val="10"/>
        <color indexed="60"/>
        <rFont val="Arial"/>
        <family val="2"/>
      </rPr>
      <t xml:space="preserve">(écoles : pour 1 enfant) </t>
    </r>
    <r>
      <rPr>
        <sz val="10"/>
        <rFont val="Arial"/>
        <family val="2"/>
      </rPr>
      <t xml:space="preserve">=&gt; estimation visuelle
- </t>
    </r>
    <r>
      <rPr>
        <b/>
        <u val="single"/>
        <sz val="10"/>
        <rFont val="Arial"/>
        <family val="2"/>
      </rPr>
      <t>Nb de portions non servies</t>
    </r>
    <r>
      <rPr>
        <sz val="10"/>
        <rFont val="Arial"/>
        <family val="2"/>
      </rPr>
      <t xml:space="preserve"> = ce qui reste dans les plats et qui n’a pas été servi =&gt; Indiquer, chaque jour et par type d’aliment, le nombre de portions gaspillées sur ce que l’on a préparé en cuisine mais pas servi.
- Personnes en charge de la collecte des données : personnel de cuisine
- Faire la différenciation entre les différentes fractions (viande/poisson, légumes, féculents)
- Est considéré comme gaspillage : ce qui est donné, composté, jeté. Les produits qui seront servis le lendemain (desserts, ...) ou réutilisés (légumes dans de la soupe, vieux pain, ...) ne sont pas pris en compte
- Si certains produits sont mélangés (pâtes avec de la sauce, de la viande avec des légumes ...), veuillez distribuer les valeurs uniformément sur les deux catégorie. Exemple :
→ il me reste 6 portions de stoemp aux panais = 3 portions de féculents et 3 portions de légumes
- Il est utile de préparer une instruction à l’attention du personnel de cuisine avec une fiche à remplir pour récoler les données tous les jours.</t>
    </r>
  </si>
  <si>
    <t>Plat 1</t>
  </si>
  <si>
    <t>Saucisses compote</t>
  </si>
  <si>
    <t>Plat 2</t>
  </si>
  <si>
    <t>Butternut farcie</t>
  </si>
  <si>
    <t>Plat 3</t>
  </si>
  <si>
    <t>Bolo</t>
  </si>
  <si>
    <t>Plat 4</t>
  </si>
  <si>
    <t>Poisson</t>
  </si>
  <si>
    <t>Date</t>
  </si>
  <si>
    <t>Day</t>
  </si>
  <si>
    <t>TOTAL</t>
  </si>
  <si>
    <t>Nb portions plat 1 préparées</t>
  </si>
  <si>
    <t>Nb portions non servies</t>
  </si>
  <si>
    <t>Gaspillage moyen sur chaque type d’aliment – Plat 1</t>
  </si>
  <si>
    <t xml:space="preserve">Viande/Poisson/équivalent végé </t>
  </si>
  <si>
    <t>Viande/poisson/équivalent végétarien</t>
  </si>
  <si>
    <t>Légumes</t>
  </si>
  <si>
    <t>Féculents</t>
  </si>
  <si>
    <t>Total portions non servies</t>
  </si>
  <si>
    <t>% portions gaspillées</t>
  </si>
  <si>
    <t>Nb portions plat 2 préparées</t>
  </si>
  <si>
    <t>Gaspillage moyen sur chaque type d’aliment – Plat 2</t>
  </si>
  <si>
    <t>Nb portions plat 3 préparées</t>
  </si>
  <si>
    <t>Gaspillage moyen sur chaque type d’aliment – Plat 3</t>
  </si>
  <si>
    <t>Nb portions plat 4 préparées</t>
  </si>
  <si>
    <t>Gaspillage moyen sur chaque type d’aliment – Plat 4</t>
  </si>
  <si>
    <t>Instructions : comment remplir le volet Autres</t>
  </si>
  <si>
    <t>Volet Autres</t>
  </si>
  <si>
    <r>
      <t xml:space="preserve">0. PERSONNALISEZ L’OUTIL SI NECESSAIRE : 
- Le calcul du gaspillage se fait sur une semaine. Si votre cantine n’est pas ouverte 7J/7, ne pas remplir la ou les dernières colonnes.
- Adaptez en fonction de ce que votre cantine propose : supprimez ou ne remplissez pas ce que vous n’avez pas, compléter le nom des lignes “autre”
- </t>
    </r>
    <r>
      <rPr>
        <b/>
        <sz val="10"/>
        <rFont val="Arial"/>
        <family val="2"/>
      </rPr>
      <t>La première colonne de données est remplie pour montrer l’exemple, ré-inscrivez vos propres données dedans</t>
    </r>
  </si>
  <si>
    <t>1. MENU : détaillez les menus de chaque plat/dessert/soupe/… chaque jour où les données sont récoltées
DATE : remplir la date où les données sont récoltées
SALADE LA PLUS JETEE : pour le salade-bar, indiquer les 2 salades avec les plus grandes quantités jetées ce jour là</t>
  </si>
  <si>
    <t xml:space="preserve">2. CHIFFRES ADMINISTRATIFS :
Pour chaque élément (soupe, desserts, assiettes froide, etc), indiquer les quantité préparées ce jour-là </t>
  </si>
  <si>
    <r>
      <t xml:space="preserve">3. CHIFFRES DU GASPILLAGE ALIMENTAIRE :
- </t>
    </r>
    <r>
      <rPr>
        <b/>
        <u val="single"/>
        <sz val="10"/>
        <rFont val="Arial"/>
        <family val="2"/>
      </rPr>
      <t>Portions/quantitées gaspillées</t>
    </r>
    <r>
      <rPr>
        <sz val="10"/>
        <rFont val="Arial"/>
        <family val="2"/>
      </rPr>
      <t xml:space="preserve"> = ce qui n’a pas été servi.
- Personnes en charge de la collecte des données : personnel de cuisine
- Est considéré comme gaspillage : ce qui est donné, composté, jeté. Les produits qui seront servis le lendemain (desserts, ...) ou réutilisés (légumes dans de la soupe, vieux pain, ...) ne sont pas pris en compte
- Il est utile de préparer une instruction à l’attention du personnel de cuisine avec une fiche à remplir pour récoler les données tous les jours.</t>
    </r>
  </si>
  <si>
    <t>Snack</t>
  </si>
  <si>
    <t>Pita</t>
  </si>
  <si>
    <t>Dessert</t>
  </si>
  <si>
    <t>Yaourt</t>
  </si>
  <si>
    <t>Soupe</t>
  </si>
  <si>
    <t>Champignons</t>
  </si>
  <si>
    <t>Quantité préparée/reçue (L)</t>
  </si>
  <si>
    <t>Quantité gaspillée (L)</t>
  </si>
  <si>
    <t>Total en %</t>
  </si>
  <si>
    <t>Desserts</t>
  </si>
  <si>
    <t>Portions préparées</t>
  </si>
  <si>
    <t>Portions gaspillées</t>
  </si>
  <si>
    <t>Snacks</t>
  </si>
  <si>
    <t>Nb pièces préparées</t>
  </si>
  <si>
    <t>Nb pièces gaspillées</t>
  </si>
  <si>
    <t>Plats froids</t>
  </si>
  <si>
    <t>Nb assiettes préparées</t>
  </si>
  <si>
    <t>Nb assiettes gaspillées</t>
  </si>
  <si>
    <t>Salade-bar</t>
  </si>
  <si>
    <t>Nb gastro préparés</t>
  </si>
  <si>
    <t>Nb gastro gaspillés</t>
  </si>
  <si>
    <t>Salade 1 la plus jetée</t>
  </si>
  <si>
    <t>bett rouges</t>
  </si>
  <si>
    <t>Salade 2 la plus jetée</t>
  </si>
  <si>
    <t>laitue</t>
  </si>
  <si>
    <t>Sandwichs</t>
  </si>
  <si>
    <t>Nb préparés</t>
  </si>
  <si>
    <t>Nb gaspillés</t>
  </si>
  <si>
    <t xml:space="preserve">Autre : </t>
  </si>
  <si>
    <t>Instructions : comment remplir le volet Restes assiettes</t>
  </si>
  <si>
    <t>Volet Restes assiettes</t>
  </si>
  <si>
    <t>Ce volet concerne les restes que l’on retrouve dans les assiettes des clients / élèves.</t>
  </si>
  <si>
    <r>
      <t xml:space="preserve">CHOISIR UN SYSTÈME ET UNE UNITÉ DE MESURE
</t>
    </r>
    <r>
      <rPr>
        <sz val="10"/>
        <rFont val="Arial"/>
        <family val="2"/>
      </rPr>
      <t xml:space="preserve">Pour le calcul des restes des assiettes, on peut choisir :
A) PESAGE
- Rassembler tous les restes assiettes dans une poubelle et peser.
B) ESTIMATION DU VOLUME
- Rassembler les restes assiettes dans un seau/contenant gradué et reporter le volume obtenu dans le tableau
Attention, ne peser/prendre le volume que des restes assiettes =&gt; pas de déchets plastiques, déchets trognons, etc. !
</t>
    </r>
    <r>
      <rPr>
        <b/>
        <sz val="10"/>
        <rFont val="Arial"/>
        <family val="2"/>
      </rPr>
      <t>=&gt; se tenir au même système et à la même unité de mesure pour toute la semaine &amp; pour tous les groupes !</t>
    </r>
  </si>
  <si>
    <r>
      <t xml:space="preserve">0. PERSONNALISEZ L’OUTIL : 
- Le calcul du gaspillage se fait sur une semaine. Si votre cantine n’est pas ouverte 7J/7, ne pas remplir la ou les dernières colonnes.
- </t>
    </r>
    <r>
      <rPr>
        <u val="single"/>
        <sz val="10"/>
        <rFont val="Arial"/>
        <family val="2"/>
      </rPr>
      <t>Pour les écoles</t>
    </r>
    <r>
      <rPr>
        <sz val="10"/>
        <rFont val="Arial"/>
        <family val="2"/>
      </rPr>
      <t xml:space="preserve"> : on peut séparer le calcul du retour assiettes en fonction des groupes. Le tout est d’utiliser alors le même système / un seau de même capacité pour tous les groupes. Changer alors les lignes “retours asiettes” par le nom du groupe en question.
- </t>
    </r>
    <r>
      <rPr>
        <u val="single"/>
        <sz val="10"/>
        <rFont val="Arial"/>
        <family val="2"/>
      </rPr>
      <t>Pour les cantines</t>
    </r>
    <r>
      <rPr>
        <sz val="10"/>
        <rFont val="Arial"/>
        <family val="2"/>
      </rPr>
      <t xml:space="preserve"> : on peut choisir de séparer ou non, en fonction des possibilités.
- </t>
    </r>
    <r>
      <rPr>
        <b/>
        <sz val="10"/>
        <rFont val="Arial"/>
        <family val="2"/>
      </rPr>
      <t>La première colonne de données est remplie pour montrer l’exemple, ré-inscrivez vos propres données dedans</t>
    </r>
  </si>
  <si>
    <t>1. DATE : remplir la date où les données sont récoltées
UNITE DE MESURE : préciser l’unité de mesure choisie pour les quantités jetées (kg, grammes, litres, ml, …) =&gt; toujours reporter les chiffres avec cette même unité !
ALIMENTS LES PLUS JETES : indiquer l’aliment des assiettes le plus jeté (pour les cantines : préciser uniquement légumes/féculents/viande/poisson)</t>
  </si>
  <si>
    <r>
      <t xml:space="preserve">2. CHIFFRES ADMINISTRATIFS :
- </t>
    </r>
    <r>
      <rPr>
        <u val="single"/>
        <sz val="10"/>
        <rFont val="Arial"/>
        <family val="2"/>
      </rPr>
      <t>Nombre de portions consommées</t>
    </r>
    <r>
      <rPr>
        <sz val="10"/>
        <rFont val="Arial"/>
        <family val="2"/>
      </rPr>
      <t xml:space="preserve"> : indiquer combien d’assiettes ont été </t>
    </r>
    <r>
      <rPr>
        <u val="single"/>
        <sz val="10"/>
        <rFont val="Arial"/>
        <family val="2"/>
      </rPr>
      <t>servies</t>
    </r>
    <r>
      <rPr>
        <sz val="10"/>
        <rFont val="Arial"/>
        <family val="2"/>
      </rPr>
      <t xml:space="preserve"> (combien d’assiettes vendues ou combien d’enfants ont mangé)</t>
    </r>
  </si>
  <si>
    <r>
      <t xml:space="preserve">3. CHIFFRES DU GASPILLAGE
- </t>
    </r>
    <r>
      <rPr>
        <u val="single"/>
        <sz val="10"/>
        <rFont val="Arial"/>
        <family val="2"/>
      </rPr>
      <t>Quantités jetées</t>
    </r>
    <r>
      <rPr>
        <sz val="10"/>
        <rFont val="Arial"/>
        <family val="2"/>
      </rPr>
      <t xml:space="preserve"> : reporter, dans l’unité choisié, la quantité jetée via le retour assiettes.
- il est recommandé de créer un document à remplir par votre personnel pour récolter ces données avant de les compiler dans cet outil</t>
    </r>
  </si>
  <si>
    <t>Unité de mesure :</t>
  </si>
  <si>
    <t>Retours assiettes</t>
  </si>
  <si>
    <t>Nb de portions consommées</t>
  </si>
  <si>
    <t>Quantités jetées</t>
  </si>
  <si>
    <t>Qtité jetée / portion</t>
  </si>
  <si>
    <t>Aliments les plus jetés</t>
  </si>
  <si>
    <t>Retours assiettes
Groupe 2</t>
  </si>
  <si>
    <t>Retours assiettes
Groupe 3</t>
  </si>
  <si>
    <t>Retours assiettes
Groupe 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</si>
</sst>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%"/>
    <numFmt numFmtId="167" formatCode="0.0"/>
    <numFmt numFmtId="168" formatCode="0.000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5"/>
      <color indexed="2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u val="single"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96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2" borderId="4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3" borderId="4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0" fillId="4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4" fillId="0" borderId="5" xfId="0" applyFont="1" applyBorder="1" applyAlignment="1">
      <alignment/>
    </xf>
    <xf numFmtId="164" fontId="0" fillId="5" borderId="5" xfId="0" applyFont="1" applyFill="1" applyBorder="1" applyAlignment="1">
      <alignment horizontal="left" vertical="center" wrapText="1"/>
    </xf>
    <xf numFmtId="164" fontId="0" fillId="0" borderId="4" xfId="0" applyFont="1" applyBorder="1" applyAlignment="1">
      <alignment vertical="center" wrapText="1"/>
    </xf>
    <xf numFmtId="164" fontId="0" fillId="0" borderId="5" xfId="0" applyFont="1" applyBorder="1" applyAlignment="1">
      <alignment wrapText="1"/>
    </xf>
    <xf numFmtId="164" fontId="0" fillId="2" borderId="4" xfId="0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5" fillId="0" borderId="5" xfId="0" applyFont="1" applyFill="1" applyBorder="1" applyAlignment="1">
      <alignment/>
    </xf>
    <xf numFmtId="164" fontId="0" fillId="3" borderId="4" xfId="0" applyFont="1" applyFill="1" applyBorder="1" applyAlignment="1">
      <alignment vertical="center" wrapText="1"/>
    </xf>
    <xf numFmtId="164" fontId="0" fillId="0" borderId="5" xfId="0" applyFill="1" applyBorder="1" applyAlignment="1">
      <alignment/>
    </xf>
    <xf numFmtId="164" fontId="0" fillId="6" borderId="4" xfId="0" applyFont="1" applyFill="1" applyBorder="1" applyAlignment="1">
      <alignment vertical="center" wrapText="1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right"/>
    </xf>
    <xf numFmtId="164" fontId="5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right"/>
    </xf>
    <xf numFmtId="164" fontId="5" fillId="2" borderId="4" xfId="0" applyFont="1" applyFill="1" applyBorder="1" applyAlignment="1">
      <alignment wrapText="1"/>
    </xf>
    <xf numFmtId="164" fontId="5" fillId="0" borderId="0" xfId="0" applyFont="1" applyBorder="1" applyAlignment="1">
      <alignment/>
    </xf>
    <xf numFmtId="165" fontId="5" fillId="7" borderId="4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10" fillId="0" borderId="1" xfId="0" applyFont="1" applyBorder="1" applyAlignment="1">
      <alignment/>
    </xf>
    <xf numFmtId="164" fontId="10" fillId="0" borderId="0" xfId="0" applyFont="1" applyAlignment="1">
      <alignment/>
    </xf>
    <xf numFmtId="164" fontId="4" fillId="0" borderId="5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Border="1" applyAlignment="1">
      <alignment/>
    </xf>
    <xf numFmtId="164" fontId="11" fillId="0" borderId="6" xfId="0" applyFont="1" applyBorder="1" applyAlignment="1">
      <alignment horizontal="center" vertical="center"/>
    </xf>
    <xf numFmtId="164" fontId="5" fillId="0" borderId="3" xfId="0" applyFont="1" applyBorder="1" applyAlignment="1">
      <alignment/>
    </xf>
    <xf numFmtId="164" fontId="0" fillId="3" borderId="2" xfId="0" applyFill="1" applyBorder="1" applyAlignment="1">
      <alignment/>
    </xf>
    <xf numFmtId="164" fontId="0" fillId="0" borderId="7" xfId="0" applyBorder="1" applyAlignment="1">
      <alignment/>
    </xf>
    <xf numFmtId="164" fontId="0" fillId="0" borderId="0" xfId="0" applyAlignment="1">
      <alignment horizontal="left" vertical="center" wrapText="1"/>
    </xf>
    <xf numFmtId="164" fontId="5" fillId="0" borderId="8" xfId="0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8" xfId="0" applyFont="1" applyBorder="1" applyAlignment="1">
      <alignment/>
    </xf>
    <xf numFmtId="164" fontId="0" fillId="4" borderId="0" xfId="0" applyFill="1" applyBorder="1" applyAlignment="1">
      <alignment/>
    </xf>
    <xf numFmtId="164" fontId="0" fillId="0" borderId="9" xfId="0" applyBorder="1" applyAlignment="1">
      <alignment/>
    </xf>
    <xf numFmtId="164" fontId="0" fillId="0" borderId="7" xfId="0" applyFont="1" applyBorder="1" applyAlignment="1">
      <alignment/>
    </xf>
    <xf numFmtId="166" fontId="0" fillId="0" borderId="7" xfId="0" applyNumberFormat="1" applyBorder="1" applyAlignment="1">
      <alignment horizontal="center"/>
    </xf>
    <xf numFmtId="164" fontId="0" fillId="0" borderId="9" xfId="0" applyFont="1" applyBorder="1" applyAlignment="1">
      <alignment wrapText="1"/>
    </xf>
    <xf numFmtId="166" fontId="0" fillId="0" borderId="9" xfId="0" applyNumberFormat="1" applyBorder="1" applyAlignment="1">
      <alignment horizontal="center"/>
    </xf>
    <xf numFmtId="164" fontId="0" fillId="0" borderId="10" xfId="0" applyFont="1" applyBorder="1" applyAlignment="1">
      <alignment wrapText="1"/>
    </xf>
    <xf numFmtId="166" fontId="0" fillId="0" borderId="10" xfId="0" applyNumberFormat="1" applyBorder="1" applyAlignment="1">
      <alignment horizontal="center"/>
    </xf>
    <xf numFmtId="164" fontId="0" fillId="0" borderId="8" xfId="0" applyFont="1" applyFill="1" applyBorder="1" applyAlignment="1">
      <alignment/>
    </xf>
    <xf numFmtId="167" fontId="0" fillId="0" borderId="0" xfId="0" applyNumberFormat="1" applyAlignment="1">
      <alignment/>
    </xf>
    <xf numFmtId="167" fontId="0" fillId="0" borderId="9" xfId="0" applyNumberFormat="1" applyBorder="1" applyAlignment="1">
      <alignment/>
    </xf>
    <xf numFmtId="164" fontId="12" fillId="0" borderId="11" xfId="0" applyFont="1" applyFill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5" xfId="0" applyFont="1" applyFill="1" applyBorder="1" applyAlignment="1">
      <alignment/>
    </xf>
    <xf numFmtId="164" fontId="5" fillId="0" borderId="8" xfId="0" applyFon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4" fontId="10" fillId="0" borderId="3" xfId="0" applyFont="1" applyBorder="1" applyAlignment="1">
      <alignment horizontal="right"/>
    </xf>
    <xf numFmtId="164" fontId="0" fillId="0" borderId="3" xfId="0" applyFont="1" applyBorder="1" applyAlignment="1">
      <alignment/>
    </xf>
    <xf numFmtId="164" fontId="0" fillId="4" borderId="0" xfId="0" applyFill="1" applyAlignment="1">
      <alignment/>
    </xf>
    <xf numFmtId="164" fontId="5" fillId="0" borderId="11" xfId="0" applyFont="1" applyFill="1" applyBorder="1" applyAlignment="1">
      <alignment/>
    </xf>
    <xf numFmtId="166" fontId="0" fillId="0" borderId="9" xfId="0" applyNumberFormat="1" applyBorder="1" applyAlignment="1">
      <alignment/>
    </xf>
    <xf numFmtId="164" fontId="0" fillId="0" borderId="13" xfId="0" applyFont="1" applyFill="1" applyBorder="1" applyAlignment="1">
      <alignment/>
    </xf>
    <xf numFmtId="164" fontId="0" fillId="2" borderId="0" xfId="0" applyFont="1" applyFill="1" applyAlignment="1">
      <alignment/>
    </xf>
    <xf numFmtId="166" fontId="0" fillId="0" borderId="11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5" xfId="0" applyFont="1" applyFill="1" applyBorder="1" applyAlignment="1">
      <alignment wrapText="1"/>
    </xf>
    <xf numFmtId="164" fontId="8" fillId="0" borderId="4" xfId="0" applyFont="1" applyFill="1" applyBorder="1" applyAlignment="1">
      <alignment vertical="center" wrapText="1"/>
    </xf>
    <xf numFmtId="164" fontId="0" fillId="0" borderId="4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10" fillId="0" borderId="5" xfId="0" applyFont="1" applyBorder="1" applyAlignment="1">
      <alignment/>
    </xf>
    <xf numFmtId="164" fontId="10" fillId="2" borderId="14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1" fillId="0" borderId="6" xfId="0" applyFont="1" applyFill="1" applyBorder="1" applyAlignment="1">
      <alignment horizontal="center" vertical="center"/>
    </xf>
    <xf numFmtId="164" fontId="5" fillId="0" borderId="7" xfId="0" applyFont="1" applyFill="1" applyBorder="1" applyAlignment="1">
      <alignment/>
    </xf>
    <xf numFmtId="164" fontId="0" fillId="3" borderId="2" xfId="0" applyFont="1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9" xfId="0" applyFont="1" applyFill="1" applyBorder="1" applyAlignment="1">
      <alignment/>
    </xf>
    <xf numFmtId="164" fontId="12" fillId="0" borderId="9" xfId="0" applyFon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9" xfId="0" applyNumberFormat="1" applyFill="1" applyBorder="1" applyAlignment="1">
      <alignment/>
    </xf>
    <xf numFmtId="164" fontId="5" fillId="0" borderId="10" xfId="0" applyFont="1" applyBorder="1" applyAlignment="1">
      <alignment/>
    </xf>
    <xf numFmtId="164" fontId="0" fillId="2" borderId="12" xfId="0" applyFill="1" applyBorder="1" applyAlignment="1">
      <alignment/>
    </xf>
    <xf numFmtId="164" fontId="0" fillId="0" borderId="10" xfId="0" applyBorder="1" applyAlignment="1">
      <alignment/>
    </xf>
    <xf numFmtId="164" fontId="5" fillId="0" borderId="5" xfId="0" applyFont="1" applyBorder="1" applyAlignment="1">
      <alignment/>
    </xf>
    <xf numFmtId="164" fontId="11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</cellStyles>
  <dxfs count="2">
    <dxf>
      <font>
        <b val="0"/>
        <color rgb="FFFF6633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D6F"/>
      <rgbColor rgb="00B3B3B3"/>
      <rgbColor rgb="00808080"/>
      <rgbColor rgb="009999FF"/>
      <rgbColor rgb="00993366"/>
      <rgbColor rgb="00FFF68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DD58A"/>
      <rgbColor rgb="00FFFF99"/>
      <rgbColor rgb="0087D1D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458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Gaspillage restes assiettes
Seaux jetées par arpport au nombre de plats vendus (facteur *1000)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'Restes assiettes'!$C$30:$I$30</c:f>
              <c:strCache/>
            </c:strRef>
          </c:cat>
          <c:val>
            <c:numRef>
              <c:f>'Restes assiettes'!$C$38:$I$38</c:f>
              <c:numCache/>
            </c:numRef>
          </c:val>
          <c:smooth val="0"/>
        </c:ser>
        <c:marker val="1"/>
        <c:axId val="12483490"/>
        <c:axId val="45242547"/>
      </c:lineChart>
      <c:dateAx>
        <c:axId val="1248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42547"/>
        <c:crossesAt val="0"/>
        <c:auto val="0"/>
        <c:noMultiLvlLbl val="0"/>
      </c:dateAx>
      <c:valAx>
        <c:axId val="4524254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8349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990600</xdr:colOff>
      <xdr:row>104</xdr:row>
      <xdr:rowOff>104775</xdr:rowOff>
    </xdr:from>
    <xdr:to>
      <xdr:col>13</xdr:col>
      <xdr:colOff>228600</xdr:colOff>
      <xdr:row>137</xdr:row>
      <xdr:rowOff>104775</xdr:rowOff>
    </xdr:to>
    <xdr:graphicFrame>
      <xdr:nvGraphicFramePr>
        <xdr:cNvPr id="1" name="Chart 1"/>
        <xdr:cNvGraphicFramePr/>
      </xdr:nvGraphicFramePr>
      <xdr:xfrm>
        <a:off x="990600" y="20764500"/>
        <a:ext cx="112395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L7" sqref="L7"/>
    </sheetView>
  </sheetViews>
  <sheetFormatPr defaultColWidth="12.57421875" defaultRowHeight="12.75" customHeight="1"/>
  <cols>
    <col min="1" max="1" width="26.140625" style="0" customWidth="1"/>
    <col min="2" max="2" width="29.28125" style="0" customWidth="1"/>
    <col min="3" max="11" width="11.57421875" style="0" customWidth="1"/>
    <col min="12" max="12" width="31.421875" style="0" customWidth="1"/>
    <col min="13" max="16384" width="11.57421875" style="0" customWidth="1"/>
  </cols>
  <sheetData>
    <row r="1" ht="24" customHeight="1">
      <c r="A1" s="1" t="s">
        <v>0</v>
      </c>
    </row>
    <row r="2" spans="1:8" ht="15.75" customHeight="1">
      <c r="A2" s="2" t="s">
        <v>1</v>
      </c>
      <c r="B2" s="3"/>
      <c r="C2" s="4"/>
      <c r="D2" s="4"/>
      <c r="E2" s="4"/>
      <c r="F2" s="4"/>
      <c r="G2" s="4"/>
      <c r="H2" s="5"/>
    </row>
    <row r="3" spans="1:8" ht="12.7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7" ht="12.75" customHeight="1">
      <c r="A4" s="7"/>
      <c r="B4" s="8"/>
      <c r="C4" s="8"/>
      <c r="D4" s="8"/>
      <c r="E4" s="8"/>
      <c r="F4" s="8"/>
      <c r="G4" s="8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9"/>
    </row>
    <row r="6" ht="12.75" customHeight="1">
      <c r="A6" s="10"/>
    </row>
    <row r="7" spans="1:8" ht="12.75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7" ht="12.75" customHeight="1">
      <c r="A8" s="7"/>
      <c r="B8" s="8"/>
      <c r="C8" s="8"/>
      <c r="D8" s="8"/>
      <c r="E8" s="8"/>
      <c r="F8" s="8"/>
      <c r="G8" s="8"/>
    </row>
    <row r="9" spans="1:8" ht="12.75" customHeight="1">
      <c r="A9" s="12" t="s">
        <v>5</v>
      </c>
      <c r="B9" s="12"/>
      <c r="C9" s="12"/>
      <c r="D9" s="12"/>
      <c r="E9" s="12"/>
      <c r="F9" s="12"/>
      <c r="G9" s="12"/>
      <c r="H9" s="12"/>
    </row>
    <row r="10" ht="12.75" customHeight="1">
      <c r="A10" s="13"/>
    </row>
    <row r="11" spans="1:5" ht="17.25" customHeight="1">
      <c r="A11" s="14" t="s">
        <v>6</v>
      </c>
      <c r="B11" s="14"/>
      <c r="C11" s="14"/>
      <c r="D11" s="14"/>
      <c r="E11" s="14"/>
    </row>
    <row r="12" spans="1:8" ht="14.25" customHeight="1">
      <c r="A12" s="15"/>
      <c r="B12" s="15"/>
      <c r="C12" s="15"/>
      <c r="D12" s="15"/>
      <c r="E12" s="15"/>
      <c r="F12" s="15"/>
      <c r="G12" s="15"/>
      <c r="H12" s="15"/>
    </row>
    <row r="13" spans="1:5" ht="12.75" customHeight="1">
      <c r="A13" s="10"/>
      <c r="B13" s="10"/>
      <c r="C13" s="10"/>
      <c r="D13" s="10"/>
      <c r="E13" s="10"/>
    </row>
    <row r="14" spans="1:8" ht="47.25" customHeight="1">
      <c r="A14" s="16" t="s">
        <v>7</v>
      </c>
      <c r="B14" s="16"/>
      <c r="C14" s="16"/>
      <c r="D14" s="16"/>
      <c r="E14" s="16"/>
      <c r="F14" s="16"/>
      <c r="G14" s="16"/>
      <c r="H14" s="16"/>
    </row>
    <row r="15" spans="1:8" ht="42" customHeight="1">
      <c r="A15" s="16"/>
      <c r="B15" s="16"/>
      <c r="C15" s="16"/>
      <c r="D15" s="16"/>
      <c r="E15" s="16"/>
      <c r="F15" s="16"/>
      <c r="G15" s="16"/>
      <c r="H15" s="16"/>
    </row>
    <row r="16" ht="12.75" customHeight="1">
      <c r="A16" s="17"/>
    </row>
    <row r="17" spans="1:8" s="19" customFormat="1" ht="15" customHeight="1">
      <c r="A17" s="18" t="s">
        <v>8</v>
      </c>
      <c r="B17" s="18"/>
      <c r="C17" s="18"/>
      <c r="D17" s="18"/>
      <c r="E17" s="18"/>
      <c r="F17" s="18"/>
      <c r="G17" s="18"/>
      <c r="H17" s="18"/>
    </row>
    <row r="18" spans="1:8" s="19" customFormat="1" ht="15.75" customHeight="1">
      <c r="A18" s="18"/>
      <c r="B18" s="18"/>
      <c r="C18" s="18"/>
      <c r="D18" s="18"/>
      <c r="E18" s="18"/>
      <c r="F18" s="18"/>
      <c r="G18" s="18"/>
      <c r="H18" s="18"/>
    </row>
    <row r="19" s="19" customFormat="1" ht="12.75" customHeight="1">
      <c r="A19" s="20"/>
    </row>
    <row r="20" spans="1:8" ht="18" customHeight="1">
      <c r="A20" s="21" t="s">
        <v>9</v>
      </c>
      <c r="B20" s="21"/>
      <c r="C20" s="21"/>
      <c r="D20" s="21"/>
      <c r="E20" s="21"/>
      <c r="F20" s="21"/>
      <c r="G20" s="21"/>
      <c r="H20" s="21"/>
    </row>
    <row r="21" spans="1:8" ht="15.75" customHeight="1">
      <c r="A21" s="21"/>
      <c r="B21" s="21"/>
      <c r="C21" s="21"/>
      <c r="D21" s="21"/>
      <c r="E21" s="21"/>
      <c r="F21" s="21"/>
      <c r="G21" s="21"/>
      <c r="H21" s="21"/>
    </row>
    <row r="22" s="19" customFormat="1" ht="12.75" customHeight="1">
      <c r="A22" s="22"/>
    </row>
    <row r="23" spans="1:8" ht="85.5" customHeight="1">
      <c r="A23" s="23" t="s">
        <v>10</v>
      </c>
      <c r="B23" s="23"/>
      <c r="C23" s="23"/>
      <c r="D23" s="23"/>
      <c r="E23" s="23"/>
      <c r="F23" s="23"/>
      <c r="G23" s="23"/>
      <c r="H23" s="23"/>
    </row>
    <row r="24" spans="1:8" ht="89.25" customHeight="1">
      <c r="A24" s="23"/>
      <c r="B24" s="23"/>
      <c r="C24" s="23"/>
      <c r="D24" s="23"/>
      <c r="E24" s="23"/>
      <c r="F24" s="23"/>
      <c r="G24" s="23"/>
      <c r="H24" s="23"/>
    </row>
    <row r="25" spans="1:9" s="27" customFormat="1" ht="12.75" customHeight="1">
      <c r="A25" s="24"/>
      <c r="B25" s="25"/>
      <c r="C25" s="26"/>
      <c r="D25" s="26"/>
      <c r="E25" s="26"/>
      <c r="F25" s="26"/>
      <c r="G25" s="26"/>
      <c r="H25" s="26"/>
      <c r="I25" s="26"/>
    </row>
    <row r="26" spans="1:9" s="27" customFormat="1" ht="12.75" customHeight="1">
      <c r="A26" s="24"/>
      <c r="B26" s="25"/>
      <c r="C26" s="26"/>
      <c r="D26" s="26"/>
      <c r="E26" s="26"/>
      <c r="F26" s="26"/>
      <c r="G26" s="26"/>
      <c r="H26" s="26"/>
      <c r="I26" s="26"/>
    </row>
    <row r="27" spans="1:9" s="31" customFormat="1" ht="57" customHeight="1">
      <c r="A27" s="28"/>
      <c r="B27" s="29" t="s">
        <v>11</v>
      </c>
      <c r="C27" s="30" t="s">
        <v>12</v>
      </c>
      <c r="D27" s="30"/>
      <c r="E27" s="30"/>
      <c r="F27" s="30"/>
      <c r="G27" s="30"/>
      <c r="H27" s="30"/>
      <c r="I27" s="30"/>
    </row>
    <row r="28" spans="1:9" s="31" customFormat="1" ht="45.75" customHeight="1">
      <c r="A28" s="28"/>
      <c r="B28" s="29" t="s">
        <v>13</v>
      </c>
      <c r="C28" s="30" t="s">
        <v>14</v>
      </c>
      <c r="D28" s="30"/>
      <c r="E28" s="30"/>
      <c r="F28" s="30"/>
      <c r="G28" s="30"/>
      <c r="H28" s="30"/>
      <c r="I28" s="30"/>
    </row>
    <row r="29" spans="1:9" s="31" customFormat="1" ht="45.75" customHeight="1">
      <c r="A29" s="28"/>
      <c r="B29" s="29" t="s">
        <v>15</v>
      </c>
      <c r="C29" s="30" t="s">
        <v>16</v>
      </c>
      <c r="D29" s="30"/>
      <c r="E29" s="30"/>
      <c r="F29" s="30"/>
      <c r="G29" s="30"/>
      <c r="H29" s="30"/>
      <c r="I29" s="30"/>
    </row>
    <row r="30" spans="1:9" s="31" customFormat="1" ht="45.75" customHeight="1">
      <c r="A30" s="28"/>
      <c r="B30" s="29" t="s">
        <v>17</v>
      </c>
      <c r="C30" s="30" t="s">
        <v>18</v>
      </c>
      <c r="D30" s="30"/>
      <c r="E30" s="30"/>
      <c r="F30" s="30"/>
      <c r="G30" s="30"/>
      <c r="H30" s="30"/>
      <c r="I30" s="30"/>
    </row>
    <row r="31" spans="1:9" s="33" customFormat="1" ht="18.75" customHeight="1">
      <c r="A31" s="28"/>
      <c r="B31" s="29" t="s">
        <v>19</v>
      </c>
      <c r="C31" s="32">
        <v>43451</v>
      </c>
      <c r="D31" s="32"/>
      <c r="E31" s="32"/>
      <c r="F31" s="32"/>
      <c r="G31" s="32"/>
      <c r="H31" s="32"/>
      <c r="I31" s="32"/>
    </row>
    <row r="32" spans="1:10" s="33" customFormat="1" ht="17.25" customHeight="1">
      <c r="A32" s="34"/>
      <c r="B32" s="34" t="s">
        <v>20</v>
      </c>
      <c r="C32" s="33">
        <v>1</v>
      </c>
      <c r="D32" s="33">
        <v>2</v>
      </c>
      <c r="E32" s="33">
        <v>3</v>
      </c>
      <c r="F32" s="33">
        <v>4</v>
      </c>
      <c r="G32" s="33">
        <v>5</v>
      </c>
      <c r="H32" s="33">
        <v>6</v>
      </c>
      <c r="I32" s="33">
        <v>7</v>
      </c>
      <c r="J32" s="35"/>
    </row>
    <row r="33" spans="1:10" s="37" customFormat="1" ht="12.75" customHeight="1">
      <c r="A33" s="36"/>
      <c r="J33" s="38" t="s">
        <v>21</v>
      </c>
    </row>
    <row r="34" spans="1:13" ht="13.5" customHeight="1">
      <c r="A34" s="39" t="s">
        <v>11</v>
      </c>
      <c r="B34" s="40" t="s">
        <v>22</v>
      </c>
      <c r="C34" s="41">
        <v>40</v>
      </c>
      <c r="D34" s="41"/>
      <c r="E34" s="41"/>
      <c r="F34" s="41"/>
      <c r="G34" s="41"/>
      <c r="H34" s="41"/>
      <c r="I34" s="41"/>
      <c r="J34" s="42">
        <f>SUM(C34:I34)</f>
        <v>40</v>
      </c>
      <c r="M34" s="43"/>
    </row>
    <row r="35" spans="1:13" s="19" customFormat="1" ht="13.5" customHeight="1">
      <c r="A35" s="39"/>
      <c r="B35" s="44" t="s">
        <v>23</v>
      </c>
      <c r="C35" s="45"/>
      <c r="D35" s="45"/>
      <c r="E35" s="45"/>
      <c r="F35" s="45"/>
      <c r="G35" s="45"/>
      <c r="H35" s="45"/>
      <c r="I35" s="45"/>
      <c r="J35" s="46"/>
      <c r="L35" s="38" t="s">
        <v>24</v>
      </c>
      <c r="M35"/>
    </row>
    <row r="36" spans="1:13" ht="13.5" customHeight="1">
      <c r="A36" s="39"/>
      <c r="B36" s="47" t="s">
        <v>25</v>
      </c>
      <c r="C36" s="48">
        <v>12</v>
      </c>
      <c r="D36" s="48"/>
      <c r="E36" s="48"/>
      <c r="F36" s="48"/>
      <c r="G36" s="48"/>
      <c r="H36" s="48"/>
      <c r="I36" s="48"/>
      <c r="J36" s="49">
        <f>SUM(C36:I36)</f>
        <v>12</v>
      </c>
      <c r="L36" s="50" t="s">
        <v>26</v>
      </c>
      <c r="M36" s="51">
        <f>J36/J$34</f>
        <v>0.3</v>
      </c>
    </row>
    <row r="37" spans="1:13" ht="13.5" customHeight="1">
      <c r="A37" s="39"/>
      <c r="B37" s="47" t="s">
        <v>27</v>
      </c>
      <c r="C37" s="48">
        <v>5</v>
      </c>
      <c r="D37" s="48"/>
      <c r="E37" s="48"/>
      <c r="F37" s="48"/>
      <c r="G37" s="48"/>
      <c r="H37" s="48"/>
      <c r="I37" s="48"/>
      <c r="J37" s="49">
        <f>SUM(C37:I37)</f>
        <v>5</v>
      </c>
      <c r="L37" s="52" t="s">
        <v>27</v>
      </c>
      <c r="M37" s="53">
        <f>J37/J$34</f>
        <v>0.125</v>
      </c>
    </row>
    <row r="38" spans="1:13" ht="13.5" customHeight="1">
      <c r="A38" s="39"/>
      <c r="B38" s="47" t="s">
        <v>28</v>
      </c>
      <c r="C38" s="48">
        <v>5</v>
      </c>
      <c r="D38" s="48"/>
      <c r="E38" s="48"/>
      <c r="F38" s="48"/>
      <c r="G38" s="48"/>
      <c r="H38" s="48"/>
      <c r="I38" s="48"/>
      <c r="J38" s="49">
        <f>SUM(C38:I38)</f>
        <v>5</v>
      </c>
      <c r="L38" s="54" t="s">
        <v>28</v>
      </c>
      <c r="M38" s="55">
        <f>J38/J$34</f>
        <v>0.125</v>
      </c>
    </row>
    <row r="39" spans="1:10" s="19" customFormat="1" ht="13.5" customHeight="1">
      <c r="A39" s="39"/>
      <c r="B39" s="56" t="s">
        <v>29</v>
      </c>
      <c r="C39" s="57">
        <f>SUM(C36:C38)/3</f>
        <v>7.333333333333333</v>
      </c>
      <c r="D39" s="57">
        <f>SUM(D36:D38)/3</f>
        <v>0</v>
      </c>
      <c r="E39" s="57">
        <f>SUM(E36:E38)/2</f>
        <v>0</v>
      </c>
      <c r="F39" s="57">
        <f>SUM(F36:F38)/3</f>
        <v>0</v>
      </c>
      <c r="G39" s="57">
        <f>SUM(G36:G38)/3</f>
        <v>0</v>
      </c>
      <c r="H39" s="57">
        <f>SUM(H36:H38)/3</f>
        <v>0</v>
      </c>
      <c r="I39" s="57">
        <f>SUM(I36:I38)/3</f>
        <v>0</v>
      </c>
      <c r="J39" s="58">
        <f>SUM(C39:I39)</f>
        <v>7.333333333333333</v>
      </c>
    </row>
    <row r="40" spans="1:10" s="19" customFormat="1" ht="13.5" customHeight="1">
      <c r="A40" s="39"/>
      <c r="B40" s="59" t="s">
        <v>30</v>
      </c>
      <c r="C40" s="60">
        <f>C39/C34</f>
        <v>0.18333333333333332</v>
      </c>
      <c r="D40" s="60" t="e">
        <f>D39/D34</f>
        <v>#DIV/0!</v>
      </c>
      <c r="E40" s="60" t="e">
        <f>E39/E34</f>
        <v>#DIV/0!</v>
      </c>
      <c r="F40" s="60" t="e">
        <f>F39/F34</f>
        <v>#DIV/0!</v>
      </c>
      <c r="G40" s="60" t="e">
        <f>G39/G34</f>
        <v>#DIV/0!</v>
      </c>
      <c r="H40" s="60" t="e">
        <f>H39/H34</f>
        <v>#DIV/0!</v>
      </c>
      <c r="I40" s="60" t="e">
        <f>I39/I34</f>
        <v>#DIV/0!</v>
      </c>
      <c r="J40" s="61">
        <f>J39/J34</f>
        <v>0.18333333333333332</v>
      </c>
    </row>
    <row r="41" spans="1:10" s="19" customFormat="1" ht="13.5" customHeight="1">
      <c r="A41" s="62"/>
      <c r="B41" s="63"/>
      <c r="C41" s="64"/>
      <c r="D41" s="64"/>
      <c r="E41" s="64"/>
      <c r="F41" s="64"/>
      <c r="G41" s="64"/>
      <c r="H41" s="64"/>
      <c r="I41" s="64"/>
      <c r="J41" s="65"/>
    </row>
    <row r="42" spans="1:10" s="19" customFormat="1" ht="13.5" customHeight="1">
      <c r="A42" s="62"/>
      <c r="B42" s="63"/>
      <c r="C42" s="64"/>
      <c r="D42" s="64"/>
      <c r="E42" s="64"/>
      <c r="F42" s="64"/>
      <c r="G42" s="64"/>
      <c r="H42" s="64"/>
      <c r="I42" s="64"/>
      <c r="J42" s="38" t="s">
        <v>21</v>
      </c>
    </row>
    <row r="43" spans="1:13" ht="13.5" customHeight="1">
      <c r="A43" s="39" t="s">
        <v>13</v>
      </c>
      <c r="B43" s="40" t="s">
        <v>31</v>
      </c>
      <c r="C43" s="41">
        <v>20</v>
      </c>
      <c r="D43" s="41"/>
      <c r="E43" s="41"/>
      <c r="F43" s="41"/>
      <c r="G43" s="41"/>
      <c r="H43" s="41"/>
      <c r="I43" s="41"/>
      <c r="J43" s="42">
        <f>SUM(C43:I43)</f>
        <v>20</v>
      </c>
      <c r="M43" s="43"/>
    </row>
    <row r="44" spans="1:13" s="19" customFormat="1" ht="13.5" customHeight="1">
      <c r="A44" s="39"/>
      <c r="B44" s="44" t="s">
        <v>23</v>
      </c>
      <c r="C44" s="45"/>
      <c r="D44" s="45"/>
      <c r="E44" s="45"/>
      <c r="F44" s="45"/>
      <c r="G44" s="45"/>
      <c r="H44" s="45"/>
      <c r="I44" s="45"/>
      <c r="J44" s="46"/>
      <c r="L44" s="38" t="s">
        <v>32</v>
      </c>
      <c r="M44"/>
    </row>
    <row r="45" spans="1:13" ht="13.5" customHeight="1">
      <c r="A45" s="39"/>
      <c r="B45" s="47" t="s">
        <v>25</v>
      </c>
      <c r="C45" s="48">
        <v>1</v>
      </c>
      <c r="D45" s="48"/>
      <c r="E45" s="48"/>
      <c r="F45" s="48"/>
      <c r="G45" s="48"/>
      <c r="H45" s="48"/>
      <c r="I45" s="48"/>
      <c r="J45" s="49">
        <f>SUM(C45:I45)</f>
        <v>1</v>
      </c>
      <c r="L45" s="50" t="s">
        <v>26</v>
      </c>
      <c r="M45" s="51">
        <f>J45/J$34</f>
        <v>0.025</v>
      </c>
    </row>
    <row r="46" spans="1:13" ht="13.5" customHeight="1">
      <c r="A46" s="39"/>
      <c r="B46" s="47" t="s">
        <v>27</v>
      </c>
      <c r="C46" s="48">
        <v>0</v>
      </c>
      <c r="D46" s="48"/>
      <c r="E46" s="48"/>
      <c r="F46" s="48"/>
      <c r="G46" s="48"/>
      <c r="H46" s="48"/>
      <c r="I46" s="48"/>
      <c r="J46" s="49">
        <f>SUM(C46:I46)</f>
        <v>0</v>
      </c>
      <c r="L46" s="52" t="s">
        <v>27</v>
      </c>
      <c r="M46" s="53">
        <f>J46/J$34</f>
        <v>0</v>
      </c>
    </row>
    <row r="47" spans="1:13" ht="13.5" customHeight="1">
      <c r="A47" s="39"/>
      <c r="B47" s="47" t="s">
        <v>28</v>
      </c>
      <c r="C47" s="48">
        <v>2</v>
      </c>
      <c r="D47" s="48"/>
      <c r="E47" s="48"/>
      <c r="F47" s="48"/>
      <c r="G47" s="48"/>
      <c r="H47" s="48"/>
      <c r="I47" s="48"/>
      <c r="J47" s="49">
        <f>SUM(C47:I47)</f>
        <v>2</v>
      </c>
      <c r="L47" s="54" t="s">
        <v>28</v>
      </c>
      <c r="M47" s="55">
        <f>J47/J$34</f>
        <v>0.05</v>
      </c>
    </row>
    <row r="48" spans="1:10" s="19" customFormat="1" ht="13.5" customHeight="1">
      <c r="A48" s="39"/>
      <c r="B48" s="56" t="s">
        <v>29</v>
      </c>
      <c r="C48" s="57">
        <f>SUM(C45:C47)/3</f>
        <v>1</v>
      </c>
      <c r="D48" s="57">
        <f>SUM(D45:D47)/3</f>
        <v>0</v>
      </c>
      <c r="E48" s="57">
        <f>SUM(E45:E47)/2</f>
        <v>0</v>
      </c>
      <c r="F48" s="57">
        <f>SUM(F45:F47)/3</f>
        <v>0</v>
      </c>
      <c r="G48" s="57">
        <f>SUM(G45:G47)/3</f>
        <v>0</v>
      </c>
      <c r="H48" s="57">
        <f>SUM(H45:H47)/3</f>
        <v>0</v>
      </c>
      <c r="I48" s="57">
        <f>SUM(I45:I47)/3</f>
        <v>0</v>
      </c>
      <c r="J48" s="58">
        <f>SUM(C48:I48)</f>
        <v>1</v>
      </c>
    </row>
    <row r="49" spans="1:10" s="19" customFormat="1" ht="13.5" customHeight="1">
      <c r="A49" s="39"/>
      <c r="B49" s="59" t="s">
        <v>30</v>
      </c>
      <c r="C49" s="60">
        <f>C48/C43</f>
        <v>0.05</v>
      </c>
      <c r="D49" s="60" t="e">
        <f>D48/D43</f>
        <v>#DIV/0!</v>
      </c>
      <c r="E49" s="60" t="e">
        <f>E48/E43</f>
        <v>#DIV/0!</v>
      </c>
      <c r="F49" s="60" t="e">
        <f>F48/F43</f>
        <v>#DIV/0!</v>
      </c>
      <c r="G49" s="60" t="e">
        <f>G48/G43</f>
        <v>#DIV/0!</v>
      </c>
      <c r="H49" s="60" t="e">
        <f>H48/H43</f>
        <v>#DIV/0!</v>
      </c>
      <c r="I49" s="60" t="e">
        <f>I48/I43</f>
        <v>#DIV/0!</v>
      </c>
      <c r="J49" s="61">
        <f>J48/J43</f>
        <v>0.05</v>
      </c>
    </row>
    <row r="50" spans="1:10" s="37" customFormat="1" ht="12.75" customHeight="1">
      <c r="A50" s="36"/>
      <c r="J50" s="38"/>
    </row>
    <row r="51" spans="1:10" s="37" customFormat="1" ht="12.75" customHeight="1">
      <c r="A51" s="36"/>
      <c r="J51" s="38" t="s">
        <v>21</v>
      </c>
    </row>
    <row r="52" spans="1:13" ht="13.5" customHeight="1">
      <c r="A52" s="39" t="s">
        <v>15</v>
      </c>
      <c r="B52" s="40" t="s">
        <v>33</v>
      </c>
      <c r="C52" s="41">
        <v>30</v>
      </c>
      <c r="D52" s="41"/>
      <c r="E52" s="41"/>
      <c r="F52" s="41"/>
      <c r="G52" s="41"/>
      <c r="H52" s="41"/>
      <c r="I52" s="41"/>
      <c r="J52" s="42">
        <f>SUM(C52:I52)</f>
        <v>30</v>
      </c>
      <c r="M52" s="43"/>
    </row>
    <row r="53" spans="1:13" s="19" customFormat="1" ht="13.5" customHeight="1">
      <c r="A53" s="39"/>
      <c r="B53" s="44" t="s">
        <v>23</v>
      </c>
      <c r="C53" s="45"/>
      <c r="D53" s="45"/>
      <c r="E53" s="45"/>
      <c r="F53" s="45"/>
      <c r="G53" s="45"/>
      <c r="H53" s="45"/>
      <c r="I53" s="45"/>
      <c r="J53" s="46"/>
      <c r="L53" s="38" t="s">
        <v>34</v>
      </c>
      <c r="M53"/>
    </row>
    <row r="54" spans="1:13" ht="13.5" customHeight="1">
      <c r="A54" s="39"/>
      <c r="B54" s="47" t="s">
        <v>25</v>
      </c>
      <c r="C54" s="48">
        <v>5</v>
      </c>
      <c r="D54" s="48"/>
      <c r="E54" s="48"/>
      <c r="F54" s="48"/>
      <c r="G54" s="48"/>
      <c r="H54" s="48"/>
      <c r="I54" s="48"/>
      <c r="J54" s="49">
        <f>SUM(C54:I54)</f>
        <v>5</v>
      </c>
      <c r="L54" s="50" t="s">
        <v>26</v>
      </c>
      <c r="M54" s="51">
        <f>J54/J$34</f>
        <v>0.125</v>
      </c>
    </row>
    <row r="55" spans="1:13" ht="13.5" customHeight="1">
      <c r="A55" s="39"/>
      <c r="B55" s="47" t="s">
        <v>27</v>
      </c>
      <c r="C55" s="48">
        <v>5</v>
      </c>
      <c r="D55" s="48"/>
      <c r="E55" s="48"/>
      <c r="F55" s="48"/>
      <c r="G55" s="48"/>
      <c r="H55" s="48"/>
      <c r="I55" s="48"/>
      <c r="J55" s="49">
        <f>SUM(C55:I55)</f>
        <v>5</v>
      </c>
      <c r="L55" s="52" t="s">
        <v>27</v>
      </c>
      <c r="M55" s="53">
        <f>J55/J$34</f>
        <v>0.125</v>
      </c>
    </row>
    <row r="56" spans="1:13" ht="13.5" customHeight="1">
      <c r="A56" s="39"/>
      <c r="B56" s="47" t="s">
        <v>28</v>
      </c>
      <c r="C56" s="48">
        <v>5</v>
      </c>
      <c r="D56" s="48"/>
      <c r="E56" s="48"/>
      <c r="F56" s="48"/>
      <c r="G56" s="48"/>
      <c r="H56" s="48"/>
      <c r="I56" s="48"/>
      <c r="J56" s="49">
        <f>SUM(C56:I56)</f>
        <v>5</v>
      </c>
      <c r="L56" s="54" t="s">
        <v>28</v>
      </c>
      <c r="M56" s="55">
        <f>J56/J$34</f>
        <v>0.125</v>
      </c>
    </row>
    <row r="57" spans="1:10" s="19" customFormat="1" ht="13.5" customHeight="1">
      <c r="A57" s="39"/>
      <c r="B57" s="56" t="s">
        <v>29</v>
      </c>
      <c r="C57" s="57">
        <f>SUM(C54:C56)/3</f>
        <v>5</v>
      </c>
      <c r="D57" s="57">
        <f>SUM(D54:D56)/3</f>
        <v>0</v>
      </c>
      <c r="E57" s="57">
        <f>SUM(E54:E56)/2</f>
        <v>0</v>
      </c>
      <c r="F57" s="57">
        <f>SUM(F54:F56)/3</f>
        <v>0</v>
      </c>
      <c r="G57" s="57">
        <f>SUM(G54:G56)/3</f>
        <v>0</v>
      </c>
      <c r="H57" s="57">
        <f>SUM(H54:H56)/3</f>
        <v>0</v>
      </c>
      <c r="I57" s="57">
        <f>SUM(I54:I56)/3</f>
        <v>0</v>
      </c>
      <c r="J57" s="58">
        <f>SUM(C57:I57)</f>
        <v>5</v>
      </c>
    </row>
    <row r="58" spans="1:10" s="19" customFormat="1" ht="13.5" customHeight="1">
      <c r="A58" s="39"/>
      <c r="B58" s="59" t="s">
        <v>30</v>
      </c>
      <c r="C58" s="60">
        <f>C57/C52</f>
        <v>0.16666666666666666</v>
      </c>
      <c r="D58" s="60" t="e">
        <f>D57/D52</f>
        <v>#DIV/0!</v>
      </c>
      <c r="E58" s="60" t="e">
        <f>E57/E52</f>
        <v>#DIV/0!</v>
      </c>
      <c r="F58" s="60" t="e">
        <f>F57/F52</f>
        <v>#DIV/0!</v>
      </c>
      <c r="G58" s="60" t="e">
        <f>G57/G52</f>
        <v>#DIV/0!</v>
      </c>
      <c r="H58" s="60" t="e">
        <f>H57/H52</f>
        <v>#DIV/0!</v>
      </c>
      <c r="I58" s="60" t="e">
        <f>I57/I52</f>
        <v>#DIV/0!</v>
      </c>
      <c r="J58" s="61">
        <f>J57/J52</f>
        <v>0.16666666666666666</v>
      </c>
    </row>
    <row r="59" spans="1:10" s="37" customFormat="1" ht="12.75" customHeight="1">
      <c r="A59" s="36"/>
      <c r="J59" s="38"/>
    </row>
    <row r="60" spans="1:10" s="37" customFormat="1" ht="12.75" customHeight="1">
      <c r="A60" s="36"/>
      <c r="J60" s="38" t="s">
        <v>21</v>
      </c>
    </row>
    <row r="61" spans="1:13" ht="13.5" customHeight="1">
      <c r="A61" s="39" t="s">
        <v>17</v>
      </c>
      <c r="B61" s="40" t="s">
        <v>35</v>
      </c>
      <c r="C61" s="41">
        <v>25</v>
      </c>
      <c r="D61" s="41"/>
      <c r="E61" s="41"/>
      <c r="F61" s="41"/>
      <c r="G61" s="41"/>
      <c r="H61" s="41"/>
      <c r="I61" s="41"/>
      <c r="J61" s="42">
        <f>SUM(C61:I61)</f>
        <v>25</v>
      </c>
      <c r="M61" s="43"/>
    </row>
    <row r="62" spans="1:13" s="19" customFormat="1" ht="13.5" customHeight="1">
      <c r="A62" s="39"/>
      <c r="B62" s="44" t="s">
        <v>23</v>
      </c>
      <c r="C62" s="45"/>
      <c r="D62" s="45"/>
      <c r="E62" s="45"/>
      <c r="F62" s="45"/>
      <c r="G62" s="45"/>
      <c r="H62" s="45"/>
      <c r="I62" s="45"/>
      <c r="J62" s="46"/>
      <c r="L62" s="38" t="s">
        <v>36</v>
      </c>
      <c r="M62"/>
    </row>
    <row r="63" spans="1:13" ht="13.5" customHeight="1">
      <c r="A63" s="39"/>
      <c r="B63" s="47" t="s">
        <v>25</v>
      </c>
      <c r="C63" s="48">
        <v>1</v>
      </c>
      <c r="D63" s="48"/>
      <c r="E63" s="48"/>
      <c r="F63" s="48"/>
      <c r="G63" s="48"/>
      <c r="H63" s="48"/>
      <c r="I63" s="48"/>
      <c r="J63" s="49">
        <f>SUM(C63:I63)</f>
        <v>1</v>
      </c>
      <c r="L63" s="50" t="s">
        <v>26</v>
      </c>
      <c r="M63" s="51">
        <f>J63/J$34</f>
        <v>0.025</v>
      </c>
    </row>
    <row r="64" spans="1:13" ht="13.5" customHeight="1">
      <c r="A64" s="39"/>
      <c r="B64" s="47" t="s">
        <v>27</v>
      </c>
      <c r="C64" s="48">
        <v>12</v>
      </c>
      <c r="D64" s="48"/>
      <c r="E64" s="48"/>
      <c r="F64" s="48"/>
      <c r="G64" s="48"/>
      <c r="H64" s="48"/>
      <c r="I64" s="48"/>
      <c r="J64" s="49">
        <f>SUM(C64:I64)</f>
        <v>12</v>
      </c>
      <c r="L64" s="52" t="s">
        <v>27</v>
      </c>
      <c r="M64" s="53">
        <f>J64/J$34</f>
        <v>0.3</v>
      </c>
    </row>
    <row r="65" spans="1:13" ht="13.5" customHeight="1">
      <c r="A65" s="39"/>
      <c r="B65" s="47" t="s">
        <v>28</v>
      </c>
      <c r="C65" s="48">
        <v>12</v>
      </c>
      <c r="D65" s="48"/>
      <c r="E65" s="48"/>
      <c r="F65" s="48"/>
      <c r="G65" s="48"/>
      <c r="H65" s="48"/>
      <c r="I65" s="48"/>
      <c r="J65" s="49">
        <f>SUM(C65:I65)</f>
        <v>12</v>
      </c>
      <c r="L65" s="54" t="s">
        <v>28</v>
      </c>
      <c r="M65" s="55">
        <f>J65/J$34</f>
        <v>0.3</v>
      </c>
    </row>
    <row r="66" spans="1:10" s="19" customFormat="1" ht="13.5" customHeight="1">
      <c r="A66" s="39"/>
      <c r="B66" s="56" t="s">
        <v>29</v>
      </c>
      <c r="C66" s="57">
        <f>SUM(C63:C65)/3</f>
        <v>8.333333333333334</v>
      </c>
      <c r="D66" s="57">
        <f>SUM(D63:D65)/3</f>
        <v>0</v>
      </c>
      <c r="E66" s="57">
        <f>SUM(E63:E65)/2</f>
        <v>0</v>
      </c>
      <c r="F66" s="57">
        <f>SUM(F63:F65)/3</f>
        <v>0</v>
      </c>
      <c r="G66" s="57">
        <f>SUM(G63:G65)/3</f>
        <v>0</v>
      </c>
      <c r="H66" s="57">
        <f>SUM(H63:H65)/3</f>
        <v>0</v>
      </c>
      <c r="I66" s="57">
        <f>SUM(I63:I65)/3</f>
        <v>0</v>
      </c>
      <c r="J66" s="58">
        <f>SUM(C66:I66)</f>
        <v>8.333333333333334</v>
      </c>
    </row>
    <row r="67" spans="1:10" s="19" customFormat="1" ht="13.5" customHeight="1">
      <c r="A67" s="39"/>
      <c r="B67" s="59" t="s">
        <v>30</v>
      </c>
      <c r="C67" s="60">
        <f>C66/C61</f>
        <v>0.33333333333333337</v>
      </c>
      <c r="D67" s="60" t="e">
        <f>D66/D61</f>
        <v>#DIV/0!</v>
      </c>
      <c r="E67" s="60" t="e">
        <f>E66/E61</f>
        <v>#DIV/0!</v>
      </c>
      <c r="F67" s="60" t="e">
        <f>F66/F61</f>
        <v>#DIV/0!</v>
      </c>
      <c r="G67" s="60" t="e">
        <f>G66/G61</f>
        <v>#DIV/0!</v>
      </c>
      <c r="H67" s="60" t="e">
        <f>H66/H61</f>
        <v>#DIV/0!</v>
      </c>
      <c r="I67" s="60" t="e">
        <f>I66/I61</f>
        <v>#DIV/0!</v>
      </c>
      <c r="J67" s="61">
        <f>J66/J61</f>
        <v>0.33333333333333337</v>
      </c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6">
    <mergeCell ref="A3:H3"/>
    <mergeCell ref="A5:H5"/>
    <mergeCell ref="A7:H7"/>
    <mergeCell ref="A9:H9"/>
    <mergeCell ref="A11:E11"/>
    <mergeCell ref="A12:H12"/>
    <mergeCell ref="A13:E13"/>
    <mergeCell ref="A14:H15"/>
    <mergeCell ref="A17:H18"/>
    <mergeCell ref="A20:H21"/>
    <mergeCell ref="A23:H24"/>
    <mergeCell ref="A32:B32"/>
    <mergeCell ref="A34:A40"/>
    <mergeCell ref="A43:A49"/>
    <mergeCell ref="A52:A58"/>
    <mergeCell ref="A61:A67"/>
  </mergeCells>
  <conditionalFormatting sqref="C40:I42">
    <cfRule type="cellIs" priority="1" dxfId="0" operator="between" stopIfTrue="1">
      <formula>0.1</formula>
      <formula>0.25</formula>
    </cfRule>
    <cfRule type="cellIs" priority="2" dxfId="1" operator="greaterThan" stopIfTrue="1">
      <formula>0.25</formula>
    </cfRule>
  </conditionalFormatting>
  <conditionalFormatting sqref="J40:J41">
    <cfRule type="cellIs" priority="3" dxfId="0" operator="between" stopIfTrue="1">
      <formula>0.1</formula>
      <formula>0.25</formula>
    </cfRule>
    <cfRule type="cellIs" priority="4" dxfId="1" operator="greaterThan" stopIfTrue="1">
      <formula>0.25</formula>
    </cfRule>
  </conditionalFormatting>
  <conditionalFormatting sqref="C44:I49">
    <cfRule type="cellIs" priority="5" dxfId="0" operator="between" stopIfTrue="1">
      <formula>0.1</formula>
      <formula>0.25</formula>
    </cfRule>
    <cfRule type="cellIs" priority="6" dxfId="1" operator="greaterThan" stopIfTrue="1">
      <formula>0.25</formula>
    </cfRule>
  </conditionalFormatting>
  <conditionalFormatting sqref="C52:I58">
    <cfRule type="cellIs" priority="7" dxfId="0" operator="between" stopIfTrue="1">
      <formula>0.1</formula>
      <formula>0.25</formula>
    </cfRule>
    <cfRule type="cellIs" priority="8" dxfId="1" operator="greaterThan" stopIfTrue="1">
      <formula>0.25</formula>
    </cfRule>
  </conditionalFormatting>
  <conditionalFormatting sqref="J44:J49">
    <cfRule type="cellIs" priority="9" dxfId="0" operator="between" stopIfTrue="1">
      <formula>0.1</formula>
      <formula>0.25</formula>
    </cfRule>
    <cfRule type="cellIs" priority="10" dxfId="1" operator="greaterThan" stopIfTrue="1">
      <formula>0.25</formula>
    </cfRule>
  </conditionalFormatting>
  <conditionalFormatting sqref="J52:J58">
    <cfRule type="cellIs" priority="11" dxfId="0" operator="between" stopIfTrue="1">
      <formula>0.1</formula>
      <formula>0.25</formula>
    </cfRule>
    <cfRule type="cellIs" priority="12" dxfId="1" operator="greaterThan" stopIfTrue="1">
      <formula>0.25</formula>
    </cfRule>
  </conditionalFormatting>
  <conditionalFormatting sqref="C40:I40">
    <cfRule type="cellIs" priority="13" dxfId="0" operator="between" stopIfTrue="1">
      <formula>0.1</formula>
      <formula>0.25</formula>
    </cfRule>
    <cfRule type="cellIs" priority="14" dxfId="1" operator="greaterThan" stopIfTrue="1">
      <formula>0.25</formula>
    </cfRule>
  </conditionalFormatting>
  <conditionalFormatting sqref="J40">
    <cfRule type="cellIs" priority="15" dxfId="0" operator="between" stopIfTrue="1">
      <formula>0.1</formula>
      <formula>0.25</formula>
    </cfRule>
    <cfRule type="cellIs" priority="16" dxfId="1" operator="greaterThan" stopIfTrue="1">
      <formula>0.25</formula>
    </cfRule>
  </conditionalFormatting>
  <conditionalFormatting sqref="J35">
    <cfRule type="cellIs" priority="17" dxfId="0" operator="between" stopIfTrue="1">
      <formula>0.1</formula>
      <formula>0.25</formula>
    </cfRule>
    <cfRule type="cellIs" priority="18" dxfId="1" operator="greaterThan" stopIfTrue="1">
      <formula>0.25</formula>
    </cfRule>
  </conditionalFormatting>
  <conditionalFormatting sqref="C49:I49">
    <cfRule type="cellIs" priority="19" dxfId="0" operator="between" stopIfTrue="1">
      <formula>0.1</formula>
      <formula>0.25</formula>
    </cfRule>
    <cfRule type="cellIs" priority="20" dxfId="1" operator="greaterThan" stopIfTrue="1">
      <formula>0.25</formula>
    </cfRule>
  </conditionalFormatting>
  <conditionalFormatting sqref="J49">
    <cfRule type="cellIs" priority="21" dxfId="0" operator="between" stopIfTrue="1">
      <formula>0.1</formula>
      <formula>0.25</formula>
    </cfRule>
    <cfRule type="cellIs" priority="22" dxfId="1" operator="greaterThan" stopIfTrue="1">
      <formula>0.25</formula>
    </cfRule>
  </conditionalFormatting>
  <conditionalFormatting sqref="C49:I49">
    <cfRule type="cellIs" priority="23" dxfId="0" operator="between" stopIfTrue="1">
      <formula>0.1</formula>
      <formula>0.25</formula>
    </cfRule>
    <cfRule type="cellIs" priority="24" dxfId="1" operator="greaterThan" stopIfTrue="1">
      <formula>0.25</formula>
    </cfRule>
  </conditionalFormatting>
  <conditionalFormatting sqref="J49">
    <cfRule type="cellIs" priority="25" dxfId="0" operator="between" stopIfTrue="1">
      <formula>0.1</formula>
      <formula>0.25</formula>
    </cfRule>
    <cfRule type="cellIs" priority="26" dxfId="1" operator="greaterThan" stopIfTrue="1">
      <formula>0.25</formula>
    </cfRule>
  </conditionalFormatting>
  <conditionalFormatting sqref="J44">
    <cfRule type="cellIs" priority="27" dxfId="0" operator="between" stopIfTrue="1">
      <formula>0.1</formula>
      <formula>0.25</formula>
    </cfRule>
    <cfRule type="cellIs" priority="28" dxfId="1" operator="greaterThan" stopIfTrue="1">
      <formula>0.25</formula>
    </cfRule>
  </conditionalFormatting>
  <conditionalFormatting sqref="C58:I58">
    <cfRule type="cellIs" priority="29" dxfId="0" operator="between" stopIfTrue="1">
      <formula>0.1</formula>
      <formula>0.25</formula>
    </cfRule>
    <cfRule type="cellIs" priority="30" dxfId="1" operator="greaterThan" stopIfTrue="1">
      <formula>0.25</formula>
    </cfRule>
  </conditionalFormatting>
  <conditionalFormatting sqref="J58">
    <cfRule type="cellIs" priority="31" dxfId="0" operator="between" stopIfTrue="1">
      <formula>0.1</formula>
      <formula>0.25</formula>
    </cfRule>
    <cfRule type="cellIs" priority="32" dxfId="1" operator="greaterThan" stopIfTrue="1">
      <formula>0.25</formula>
    </cfRule>
  </conditionalFormatting>
  <conditionalFormatting sqref="C58:I58">
    <cfRule type="cellIs" priority="33" dxfId="0" operator="between" stopIfTrue="1">
      <formula>0.1</formula>
      <formula>0.25</formula>
    </cfRule>
    <cfRule type="cellIs" priority="34" dxfId="1" operator="greaterThan" stopIfTrue="1">
      <formula>0.25</formula>
    </cfRule>
  </conditionalFormatting>
  <conditionalFormatting sqref="J58">
    <cfRule type="cellIs" priority="35" dxfId="0" operator="between" stopIfTrue="1">
      <formula>0.1</formula>
      <formula>0.25</formula>
    </cfRule>
    <cfRule type="cellIs" priority="36" dxfId="1" operator="greaterThan" stopIfTrue="1">
      <formula>0.25</formula>
    </cfRule>
  </conditionalFormatting>
  <conditionalFormatting sqref="J53">
    <cfRule type="cellIs" priority="37" dxfId="0" operator="between" stopIfTrue="1">
      <formula>0.1</formula>
      <formula>0.25</formula>
    </cfRule>
    <cfRule type="cellIs" priority="38" dxfId="1" operator="greaterThan" stopIfTrue="1">
      <formula>0.25</formula>
    </cfRule>
  </conditionalFormatting>
  <conditionalFormatting sqref="C67:I67">
    <cfRule type="cellIs" priority="39" dxfId="0" operator="between" stopIfTrue="1">
      <formula>0.1</formula>
      <formula>0.25</formula>
    </cfRule>
    <cfRule type="cellIs" priority="40" dxfId="1" operator="greaterThan" stopIfTrue="1">
      <formula>0.25</formula>
    </cfRule>
  </conditionalFormatting>
  <conditionalFormatting sqref="J67">
    <cfRule type="cellIs" priority="41" dxfId="0" operator="between" stopIfTrue="1">
      <formula>0.1</formula>
      <formula>0.25</formula>
    </cfRule>
    <cfRule type="cellIs" priority="42" dxfId="1" operator="greaterThan" stopIfTrue="1">
      <formula>0.25</formula>
    </cfRule>
  </conditionalFormatting>
  <conditionalFormatting sqref="C67:I67">
    <cfRule type="cellIs" priority="43" dxfId="0" operator="between" stopIfTrue="1">
      <formula>0.1</formula>
      <formula>0.25</formula>
    </cfRule>
    <cfRule type="cellIs" priority="44" dxfId="1" operator="greaterThan" stopIfTrue="1">
      <formula>0.25</formula>
    </cfRule>
  </conditionalFormatting>
  <conditionalFormatting sqref="J67">
    <cfRule type="cellIs" priority="45" dxfId="0" operator="between" stopIfTrue="1">
      <formula>0.1</formula>
      <formula>0.25</formula>
    </cfRule>
    <cfRule type="cellIs" priority="46" dxfId="1" operator="greaterThan" stopIfTrue="1">
      <formula>0.25</formula>
    </cfRule>
  </conditionalFormatting>
  <conditionalFormatting sqref="J62">
    <cfRule type="cellIs" priority="47" dxfId="0" operator="between" stopIfTrue="1">
      <formula>0.1</formula>
      <formula>0.25</formula>
    </cfRule>
    <cfRule type="cellIs" priority="48" dxfId="1" operator="greaterThan" stopIfTrue="1">
      <formula>0.25</formula>
    </cfRule>
  </conditionalFormatting>
  <conditionalFormatting sqref="M36:M38">
    <cfRule type="cellIs" priority="49" dxfId="0" operator="between" stopIfTrue="1">
      <formula>0.1</formula>
      <formula>0.25</formula>
    </cfRule>
    <cfRule type="cellIs" priority="50" dxfId="1" operator="greaterThan" stopIfTrue="1">
      <formula>0.25</formula>
    </cfRule>
  </conditionalFormatting>
  <conditionalFormatting sqref="M36:M38">
    <cfRule type="cellIs" priority="51" dxfId="0" operator="between" stopIfTrue="1">
      <formula>0.1</formula>
      <formula>0.25</formula>
    </cfRule>
    <cfRule type="cellIs" priority="52" dxfId="1" operator="greaterThan" stopIfTrue="1">
      <formula>0.25</formula>
    </cfRule>
  </conditionalFormatting>
  <conditionalFormatting sqref="M45:M47">
    <cfRule type="cellIs" priority="53" dxfId="0" operator="between" stopIfTrue="1">
      <formula>0.1</formula>
      <formula>0.25</formula>
    </cfRule>
    <cfRule type="cellIs" priority="54" dxfId="1" operator="greaterThan" stopIfTrue="1">
      <formula>0.25</formula>
    </cfRule>
  </conditionalFormatting>
  <conditionalFormatting sqref="M45:M47">
    <cfRule type="cellIs" priority="55" dxfId="0" operator="between" stopIfTrue="1">
      <formula>0.1</formula>
      <formula>0.25</formula>
    </cfRule>
    <cfRule type="cellIs" priority="56" dxfId="1" operator="greaterThan" stopIfTrue="1">
      <formula>0.25</formula>
    </cfRule>
  </conditionalFormatting>
  <conditionalFormatting sqref="M54:M56">
    <cfRule type="cellIs" priority="57" dxfId="0" operator="between" stopIfTrue="1">
      <formula>0.1</formula>
      <formula>0.25</formula>
    </cfRule>
    <cfRule type="cellIs" priority="58" dxfId="1" operator="greaterThan" stopIfTrue="1">
      <formula>0.25</formula>
    </cfRule>
  </conditionalFormatting>
  <conditionalFormatting sqref="M54:M56">
    <cfRule type="cellIs" priority="59" dxfId="0" operator="between" stopIfTrue="1">
      <formula>0.1</formula>
      <formula>0.25</formula>
    </cfRule>
    <cfRule type="cellIs" priority="60" dxfId="1" operator="greaterThan" stopIfTrue="1">
      <formula>0.25</formula>
    </cfRule>
  </conditionalFormatting>
  <conditionalFormatting sqref="M63:M65">
    <cfRule type="cellIs" priority="61" dxfId="0" operator="between" stopIfTrue="1">
      <formula>0.1</formula>
      <formula>0.25</formula>
    </cfRule>
    <cfRule type="cellIs" priority="62" dxfId="1" operator="greaterThan" stopIfTrue="1">
      <formula>0.25</formula>
    </cfRule>
  </conditionalFormatting>
  <conditionalFormatting sqref="M63:M65">
    <cfRule type="cellIs" priority="63" dxfId="0" operator="between" stopIfTrue="1">
      <formula>0.1</formula>
      <formula>0.25</formula>
    </cfRule>
    <cfRule type="cellIs" priority="64" dxfId="1" operator="greaterThan" stopIfTrue="1">
      <formula>0.25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31">
      <selection activeCell="L16" sqref="L16"/>
    </sheetView>
  </sheetViews>
  <sheetFormatPr defaultColWidth="12.57421875" defaultRowHeight="12.75" customHeight="1"/>
  <cols>
    <col min="1" max="1" width="26.140625" style="0" customWidth="1"/>
    <col min="2" max="2" width="26.57421875" style="0" customWidth="1"/>
    <col min="3" max="3" width="11.57421875" style="0" customWidth="1"/>
    <col min="4" max="16384" width="11.57421875" style="0" customWidth="1"/>
  </cols>
  <sheetData>
    <row r="1" ht="24" customHeight="1">
      <c r="A1" s="1" t="s">
        <v>37</v>
      </c>
    </row>
    <row r="2" spans="1:8" ht="15.75" customHeight="1">
      <c r="A2" s="2" t="s">
        <v>1</v>
      </c>
      <c r="B2" s="3"/>
      <c r="C2" s="4"/>
      <c r="D2" s="4"/>
      <c r="E2" s="4"/>
      <c r="F2" s="4"/>
      <c r="G2" s="4"/>
      <c r="H2" s="5"/>
    </row>
    <row r="3" spans="1:8" ht="12.7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7" ht="12.75" customHeight="1">
      <c r="A4" s="7"/>
      <c r="B4" s="8"/>
      <c r="C4" s="8"/>
      <c r="D4" s="8"/>
      <c r="E4" s="8"/>
      <c r="F4" s="8"/>
      <c r="G4" s="8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9"/>
    </row>
    <row r="6" ht="12.75" customHeight="1">
      <c r="A6" s="10"/>
    </row>
    <row r="7" spans="1:8" ht="12.75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7" ht="12.75" customHeight="1">
      <c r="A8" s="7"/>
      <c r="B8" s="8"/>
      <c r="C8" s="8"/>
      <c r="D8" s="8"/>
      <c r="E8" s="8"/>
      <c r="F8" s="8"/>
      <c r="G8" s="8"/>
    </row>
    <row r="9" spans="1:8" ht="12.75" customHeight="1">
      <c r="A9" s="12" t="s">
        <v>5</v>
      </c>
      <c r="B9" s="12"/>
      <c r="C9" s="12"/>
      <c r="D9" s="12"/>
      <c r="E9" s="12"/>
      <c r="F9" s="12"/>
      <c r="G9" s="12"/>
      <c r="H9" s="12"/>
    </row>
    <row r="10" ht="12.75" customHeight="1">
      <c r="A10" s="13"/>
    </row>
    <row r="11" spans="1:5" ht="17.25" customHeight="1">
      <c r="A11" s="14" t="s">
        <v>38</v>
      </c>
      <c r="B11" s="14"/>
      <c r="C11" s="14"/>
      <c r="D11" s="14"/>
      <c r="E11" s="14"/>
    </row>
    <row r="12" spans="1:8" ht="14.25" customHeight="1">
      <c r="A12" s="15"/>
      <c r="B12" s="15"/>
      <c r="C12" s="15"/>
      <c r="D12" s="15"/>
      <c r="E12" s="15"/>
      <c r="F12" s="15"/>
      <c r="G12" s="15"/>
      <c r="H12" s="15"/>
    </row>
    <row r="13" spans="1:5" ht="12.75" customHeight="1">
      <c r="A13" s="10"/>
      <c r="B13" s="10"/>
      <c r="C13" s="10"/>
      <c r="D13" s="10"/>
      <c r="E13" s="10"/>
    </row>
    <row r="14" spans="1:8" ht="30.75" customHeight="1">
      <c r="A14" s="16" t="s">
        <v>39</v>
      </c>
      <c r="B14" s="16"/>
      <c r="C14" s="16"/>
      <c r="D14" s="16"/>
      <c r="E14" s="16"/>
      <c r="F14" s="16"/>
      <c r="G14" s="16"/>
      <c r="H14" s="16"/>
    </row>
    <row r="15" spans="1:8" ht="27.75" customHeight="1">
      <c r="A15" s="16"/>
      <c r="B15" s="16"/>
      <c r="C15" s="16"/>
      <c r="D15" s="16"/>
      <c r="E15" s="16"/>
      <c r="F15" s="16"/>
      <c r="G15" s="16"/>
      <c r="H15" s="16"/>
    </row>
    <row r="16" ht="12.75" customHeight="1">
      <c r="A16" s="17"/>
    </row>
    <row r="17" spans="1:8" s="19" customFormat="1" ht="28.5" customHeight="1">
      <c r="A17" s="18" t="s">
        <v>40</v>
      </c>
      <c r="B17" s="18"/>
      <c r="C17" s="18"/>
      <c r="D17" s="18"/>
      <c r="E17" s="18"/>
      <c r="F17" s="18"/>
      <c r="G17" s="18"/>
      <c r="H17" s="18"/>
    </row>
    <row r="18" spans="1:8" s="19" customFormat="1" ht="15.75" customHeight="1">
      <c r="A18" s="18"/>
      <c r="B18" s="18"/>
      <c r="C18" s="18"/>
      <c r="D18" s="18"/>
      <c r="E18" s="18"/>
      <c r="F18" s="18"/>
      <c r="G18" s="18"/>
      <c r="H18" s="18"/>
    </row>
    <row r="19" s="19" customFormat="1" ht="12.75" customHeight="1">
      <c r="A19" s="20"/>
    </row>
    <row r="20" spans="1:8" ht="18" customHeight="1">
      <c r="A20" s="21" t="s">
        <v>41</v>
      </c>
      <c r="B20" s="21"/>
      <c r="C20" s="21"/>
      <c r="D20" s="21"/>
      <c r="E20" s="21"/>
      <c r="F20" s="21"/>
      <c r="G20" s="21"/>
      <c r="H20" s="21"/>
    </row>
    <row r="21" spans="1:8" ht="15.75" customHeight="1">
      <c r="A21" s="21"/>
      <c r="B21" s="21"/>
      <c r="C21" s="21"/>
      <c r="D21" s="21"/>
      <c r="E21" s="21"/>
      <c r="F21" s="21"/>
      <c r="G21" s="21"/>
      <c r="H21" s="21"/>
    </row>
    <row r="22" s="19" customFormat="1" ht="12.75" customHeight="1">
      <c r="A22" s="22"/>
    </row>
    <row r="23" spans="1:8" ht="54.75" customHeight="1">
      <c r="A23" s="23" t="s">
        <v>42</v>
      </c>
      <c r="B23" s="23"/>
      <c r="C23" s="23"/>
      <c r="D23" s="23"/>
      <c r="E23" s="23"/>
      <c r="F23" s="23"/>
      <c r="G23" s="23"/>
      <c r="H23" s="23"/>
    </row>
    <row r="24" spans="1:8" ht="42" customHeight="1">
      <c r="A24" s="23"/>
      <c r="B24" s="23"/>
      <c r="C24" s="23"/>
      <c r="D24" s="23"/>
      <c r="E24" s="23"/>
      <c r="F24" s="23"/>
      <c r="G24" s="23"/>
      <c r="H24" s="23"/>
    </row>
    <row r="25" spans="1:9" s="27" customFormat="1" ht="12.75" customHeight="1">
      <c r="A25" s="24"/>
      <c r="B25" s="25"/>
      <c r="C25" s="26"/>
      <c r="D25" s="26"/>
      <c r="E25" s="26"/>
      <c r="F25" s="26"/>
      <c r="G25" s="26"/>
      <c r="H25" s="26"/>
      <c r="I25" s="26"/>
    </row>
    <row r="26" spans="1:9" s="31" customFormat="1" ht="51" customHeight="1">
      <c r="A26" s="28"/>
      <c r="B26" s="29" t="s">
        <v>43</v>
      </c>
      <c r="C26" s="30" t="s">
        <v>44</v>
      </c>
      <c r="D26" s="30"/>
      <c r="E26" s="30"/>
      <c r="F26" s="30"/>
      <c r="G26" s="30"/>
      <c r="H26" s="30"/>
      <c r="I26" s="30"/>
    </row>
    <row r="27" spans="1:9" s="31" customFormat="1" ht="51" customHeight="1">
      <c r="A27" s="28"/>
      <c r="B27" s="29" t="s">
        <v>45</v>
      </c>
      <c r="C27" s="30" t="s">
        <v>46</v>
      </c>
      <c r="D27" s="30"/>
      <c r="E27" s="30"/>
      <c r="F27" s="30"/>
      <c r="G27" s="30"/>
      <c r="H27" s="30"/>
      <c r="I27" s="30"/>
    </row>
    <row r="28" spans="1:9" s="31" customFormat="1" ht="51" customHeight="1">
      <c r="A28" s="28"/>
      <c r="B28" s="29" t="s">
        <v>47</v>
      </c>
      <c r="C28" s="30" t="s">
        <v>48</v>
      </c>
      <c r="D28" s="30"/>
      <c r="E28" s="30"/>
      <c r="F28" s="30"/>
      <c r="G28" s="30"/>
      <c r="H28" s="30"/>
      <c r="I28" s="30"/>
    </row>
    <row r="29" spans="1:9" s="33" customFormat="1" ht="18.75" customHeight="1">
      <c r="A29" s="34"/>
      <c r="B29" s="66" t="s">
        <v>19</v>
      </c>
      <c r="C29" s="32">
        <v>43451</v>
      </c>
      <c r="D29" s="32"/>
      <c r="E29" s="32"/>
      <c r="F29" s="32"/>
      <c r="G29" s="32"/>
      <c r="H29" s="32"/>
      <c r="I29" s="32"/>
    </row>
    <row r="30" spans="1:10" s="33" customFormat="1" ht="17.25" customHeight="1">
      <c r="A30" s="34"/>
      <c r="B30" s="34" t="s">
        <v>20</v>
      </c>
      <c r="C30" s="33">
        <v>1</v>
      </c>
      <c r="D30" s="33">
        <v>2</v>
      </c>
      <c r="E30" s="33">
        <v>3</v>
      </c>
      <c r="F30" s="33">
        <v>4</v>
      </c>
      <c r="G30" s="33">
        <v>5</v>
      </c>
      <c r="H30" s="33">
        <v>6</v>
      </c>
      <c r="I30" s="33">
        <v>7</v>
      </c>
      <c r="J30" s="35"/>
    </row>
    <row r="31" spans="1:10" ht="13.5" customHeight="1">
      <c r="A31" s="39" t="s">
        <v>47</v>
      </c>
      <c r="B31" s="67" t="s">
        <v>49</v>
      </c>
      <c r="C31" s="41">
        <v>16</v>
      </c>
      <c r="D31" s="41"/>
      <c r="E31" s="41"/>
      <c r="F31" s="41"/>
      <c r="G31" s="41"/>
      <c r="H31" s="41"/>
      <c r="I31" s="41"/>
      <c r="J31" s="42">
        <f>SUM(C31:I31)</f>
        <v>16</v>
      </c>
    </row>
    <row r="32" spans="1:10" ht="13.5" customHeight="1">
      <c r="A32" s="39"/>
      <c r="B32" s="47" t="s">
        <v>50</v>
      </c>
      <c r="C32" s="68">
        <v>2</v>
      </c>
      <c r="D32" s="68"/>
      <c r="E32" s="68"/>
      <c r="F32" s="68"/>
      <c r="G32" s="68"/>
      <c r="H32" s="68"/>
      <c r="I32" s="68"/>
      <c r="J32" s="49">
        <f>SUM(C32:I32)</f>
        <v>2</v>
      </c>
    </row>
    <row r="33" spans="1:10" s="19" customFormat="1" ht="13.5" customHeight="1">
      <c r="A33" s="39"/>
      <c r="B33" s="69" t="s">
        <v>51</v>
      </c>
      <c r="C33" s="60">
        <f>C32/C31</f>
        <v>0.125</v>
      </c>
      <c r="D33" s="60" t="e">
        <f>D32/D31</f>
        <v>#DIV/0!</v>
      </c>
      <c r="E33" s="60" t="e">
        <f>E32/E31</f>
        <v>#DIV/0!</v>
      </c>
      <c r="F33" s="60" t="e">
        <f>F32/F31</f>
        <v>#DIV/0!</v>
      </c>
      <c r="G33" s="60" t="e">
        <f>G32/G31</f>
        <v>#DIV/0!</v>
      </c>
      <c r="H33" s="60" t="e">
        <f>H32/H31</f>
        <v>#DIV/0!</v>
      </c>
      <c r="I33" s="60" t="e">
        <f>I32/I31</f>
        <v>#DIV/0!</v>
      </c>
      <c r="J33" s="61">
        <f>J32/J31</f>
        <v>0.125</v>
      </c>
    </row>
    <row r="35" spans="1:10" ht="13.5" customHeight="1">
      <c r="A35" s="39" t="s">
        <v>52</v>
      </c>
      <c r="B35" s="67" t="s">
        <v>53</v>
      </c>
      <c r="C35" s="41">
        <v>20</v>
      </c>
      <c r="D35" s="41"/>
      <c r="E35" s="41"/>
      <c r="F35" s="41"/>
      <c r="G35" s="41"/>
      <c r="H35" s="41"/>
      <c r="I35" s="41"/>
      <c r="J35" s="42">
        <f>SUM(C35:I35)</f>
        <v>20</v>
      </c>
    </row>
    <row r="36" spans="1:10" ht="13.5" customHeight="1">
      <c r="A36" s="39"/>
      <c r="B36" s="47" t="s">
        <v>54</v>
      </c>
      <c r="C36" s="68">
        <v>6</v>
      </c>
      <c r="D36" s="68"/>
      <c r="E36" s="68"/>
      <c r="F36" s="68"/>
      <c r="G36" s="68"/>
      <c r="H36" s="68"/>
      <c r="I36" s="68"/>
      <c r="J36" s="49">
        <f>SUM(C36:I36)</f>
        <v>6</v>
      </c>
    </row>
    <row r="37" spans="1:10" s="19" customFormat="1" ht="13.5" customHeight="1">
      <c r="A37" s="39"/>
      <c r="B37" s="69" t="s">
        <v>51</v>
      </c>
      <c r="C37" s="60">
        <f>C36/C35</f>
        <v>0.3</v>
      </c>
      <c r="D37" s="60" t="e">
        <f>D36/D35</f>
        <v>#DIV/0!</v>
      </c>
      <c r="E37" s="60" t="e">
        <f>E36/E35</f>
        <v>#DIV/0!</v>
      </c>
      <c r="F37" s="60" t="e">
        <f>F36/F35</f>
        <v>#DIV/0!</v>
      </c>
      <c r="G37" s="60" t="e">
        <f>G36/G35</f>
        <v>#DIV/0!</v>
      </c>
      <c r="H37" s="60" t="e">
        <f>H36/H35</f>
        <v>#DIV/0!</v>
      </c>
      <c r="I37" s="60" t="e">
        <f>I36/I35</f>
        <v>#DIV/0!</v>
      </c>
      <c r="J37" s="61">
        <f>J36/J35</f>
        <v>0.3</v>
      </c>
    </row>
    <row r="38" spans="1:10" s="19" customFormat="1" ht="13.5" customHeight="1">
      <c r="A38" s="62"/>
      <c r="B38" s="63"/>
      <c r="C38" s="64"/>
      <c r="D38" s="64"/>
      <c r="E38" s="64"/>
      <c r="F38" s="64"/>
      <c r="G38" s="64"/>
      <c r="H38" s="64"/>
      <c r="I38" s="64"/>
      <c r="J38" s="70"/>
    </row>
    <row r="39" spans="1:10" ht="13.5" customHeight="1">
      <c r="A39" s="39" t="s">
        <v>55</v>
      </c>
      <c r="B39" s="67" t="s">
        <v>56</v>
      </c>
      <c r="C39" s="41">
        <v>30</v>
      </c>
      <c r="D39" s="41"/>
      <c r="E39" s="41"/>
      <c r="F39" s="41"/>
      <c r="G39" s="41"/>
      <c r="H39" s="41"/>
      <c r="I39" s="41"/>
      <c r="J39" s="42">
        <f>SUM(C39:I39)</f>
        <v>30</v>
      </c>
    </row>
    <row r="40" spans="1:10" ht="13.5" customHeight="1">
      <c r="A40" s="39"/>
      <c r="B40" s="47" t="s">
        <v>57</v>
      </c>
      <c r="C40" s="68">
        <v>7</v>
      </c>
      <c r="D40" s="68"/>
      <c r="E40" s="68"/>
      <c r="F40" s="68"/>
      <c r="G40" s="68"/>
      <c r="H40" s="68"/>
      <c r="I40" s="68"/>
      <c r="J40" s="49">
        <f>SUM(C40:I40)</f>
        <v>7</v>
      </c>
    </row>
    <row r="41" spans="1:10" s="19" customFormat="1" ht="13.5" customHeight="1">
      <c r="A41" s="39"/>
      <c r="B41" s="69" t="s">
        <v>51</v>
      </c>
      <c r="C41" s="60">
        <f>C40/C39</f>
        <v>0.23333333333333334</v>
      </c>
      <c r="D41" s="60" t="e">
        <f>D40/D39</f>
        <v>#DIV/0!</v>
      </c>
      <c r="E41" s="60" t="e">
        <f>E40/E39</f>
        <v>#DIV/0!</v>
      </c>
      <c r="F41" s="60" t="e">
        <f>F40/F39</f>
        <v>#DIV/0!</v>
      </c>
      <c r="G41" s="60" t="e">
        <f>G40/G39</f>
        <v>#DIV/0!</v>
      </c>
      <c r="H41" s="60" t="e">
        <f>H40/H39</f>
        <v>#DIV/0!</v>
      </c>
      <c r="I41" s="60" t="e">
        <f>I40/I39</f>
        <v>#DIV/0!</v>
      </c>
      <c r="J41" s="61">
        <f>J40/J39</f>
        <v>0.23333333333333334</v>
      </c>
    </row>
    <row r="42" spans="1:10" s="19" customFormat="1" ht="13.5" customHeight="1">
      <c r="A42" s="71"/>
      <c r="B42" s="69"/>
      <c r="C42" s="60"/>
      <c r="D42" s="60"/>
      <c r="E42" s="60"/>
      <c r="F42" s="60"/>
      <c r="G42" s="60"/>
      <c r="H42" s="60"/>
      <c r="I42" s="60"/>
      <c r="J42" s="60"/>
    </row>
    <row r="43" spans="1:10" ht="13.5" customHeight="1">
      <c r="A43" s="39" t="s">
        <v>58</v>
      </c>
      <c r="B43" s="67" t="s">
        <v>59</v>
      </c>
      <c r="C43" s="41">
        <v>21</v>
      </c>
      <c r="D43" s="41"/>
      <c r="E43" s="41"/>
      <c r="F43" s="41"/>
      <c r="G43" s="41"/>
      <c r="H43" s="41"/>
      <c r="I43" s="41"/>
      <c r="J43" s="42">
        <f>SUM(C43:I43)</f>
        <v>21</v>
      </c>
    </row>
    <row r="44" spans="1:10" ht="13.5" customHeight="1">
      <c r="A44" s="39"/>
      <c r="B44" s="47" t="s">
        <v>60</v>
      </c>
      <c r="C44" s="68">
        <v>3</v>
      </c>
      <c r="D44" s="68"/>
      <c r="E44" s="68"/>
      <c r="F44" s="68"/>
      <c r="G44" s="68"/>
      <c r="H44" s="68"/>
      <c r="I44" s="68"/>
      <c r="J44" s="49">
        <f>SUM(C44:I44)</f>
        <v>3</v>
      </c>
    </row>
    <row r="45" spans="1:10" s="19" customFormat="1" ht="13.5" customHeight="1">
      <c r="A45" s="39"/>
      <c r="B45" s="69" t="s">
        <v>51</v>
      </c>
      <c r="C45" s="60">
        <f>C44/C43</f>
        <v>0.14285714285714285</v>
      </c>
      <c r="D45" s="60" t="e">
        <f>D44/D43</f>
        <v>#DIV/0!</v>
      </c>
      <c r="E45" s="60" t="e">
        <f>E44/E43</f>
        <v>#DIV/0!</v>
      </c>
      <c r="F45" s="60" t="e">
        <f>F44/F43</f>
        <v>#DIV/0!</v>
      </c>
      <c r="G45" s="60" t="e">
        <f>G44/G43</f>
        <v>#DIV/0!</v>
      </c>
      <c r="H45" s="60" t="e">
        <f>H44/H43</f>
        <v>#DIV/0!</v>
      </c>
      <c r="I45" s="60" t="e">
        <f>I44/I43</f>
        <v>#DIV/0!</v>
      </c>
      <c r="J45" s="61">
        <f>J44/J43</f>
        <v>0.14285714285714285</v>
      </c>
    </row>
    <row r="46" spans="1:10" s="19" customFormat="1" ht="13.5" customHeight="1">
      <c r="A46" s="62"/>
      <c r="B46" s="63"/>
      <c r="C46" s="64"/>
      <c r="D46" s="64"/>
      <c r="E46" s="64"/>
      <c r="F46" s="64"/>
      <c r="G46" s="64"/>
      <c r="H46" s="64"/>
      <c r="I46" s="64"/>
      <c r="J46" s="70"/>
    </row>
    <row r="47" spans="1:10" ht="13.5" customHeight="1">
      <c r="A47" s="39" t="s">
        <v>61</v>
      </c>
      <c r="B47" s="67" t="s">
        <v>62</v>
      </c>
      <c r="C47" s="41">
        <v>6</v>
      </c>
      <c r="D47" s="41"/>
      <c r="E47" s="41"/>
      <c r="F47" s="41"/>
      <c r="G47" s="41"/>
      <c r="H47" s="41"/>
      <c r="I47" s="41"/>
      <c r="J47" s="42">
        <f>SUM(C47:I47)</f>
        <v>6</v>
      </c>
    </row>
    <row r="48" spans="1:10" ht="13.5" customHeight="1">
      <c r="A48" s="39"/>
      <c r="B48" s="47" t="s">
        <v>63</v>
      </c>
      <c r="C48" s="68">
        <v>0.5</v>
      </c>
      <c r="D48" s="68"/>
      <c r="E48" s="68"/>
      <c r="F48" s="68"/>
      <c r="G48" s="68"/>
      <c r="H48" s="68"/>
      <c r="I48" s="68"/>
      <c r="J48" s="49">
        <f>SUM(C48:I48)</f>
        <v>0.5</v>
      </c>
    </row>
    <row r="49" spans="1:10" ht="13.5" customHeight="1">
      <c r="A49" s="39"/>
      <c r="B49" s="47" t="s">
        <v>64</v>
      </c>
      <c r="C49" s="72" t="s">
        <v>65</v>
      </c>
      <c r="D49" s="72"/>
      <c r="E49" s="72"/>
      <c r="F49" s="72"/>
      <c r="G49" s="72"/>
      <c r="H49" s="72"/>
      <c r="I49" s="72"/>
      <c r="J49" s="49"/>
    </row>
    <row r="50" spans="1:10" ht="13.5" customHeight="1">
      <c r="A50" s="39"/>
      <c r="B50" s="47" t="s">
        <v>66</v>
      </c>
      <c r="C50" s="72" t="s">
        <v>67</v>
      </c>
      <c r="D50" s="72"/>
      <c r="E50" s="72"/>
      <c r="F50" s="72"/>
      <c r="G50" s="72"/>
      <c r="H50" s="72"/>
      <c r="I50" s="72"/>
      <c r="J50" s="49"/>
    </row>
    <row r="51" spans="1:10" s="19" customFormat="1" ht="13.5" customHeight="1">
      <c r="A51" s="39"/>
      <c r="B51" s="69" t="s">
        <v>51</v>
      </c>
      <c r="C51" s="60">
        <f>C48/C47</f>
        <v>0.08333333333333333</v>
      </c>
      <c r="D51" s="60" t="e">
        <f>D48/D47</f>
        <v>#DIV/0!</v>
      </c>
      <c r="E51" s="60" t="e">
        <f>E48/E47</f>
        <v>#DIV/0!</v>
      </c>
      <c r="F51" s="60" t="e">
        <f>F48/F47</f>
        <v>#DIV/0!</v>
      </c>
      <c r="G51" s="60" t="e">
        <f>G48/G47</f>
        <v>#DIV/0!</v>
      </c>
      <c r="H51" s="60" t="e">
        <f>H48/H47</f>
        <v>#DIV/0!</v>
      </c>
      <c r="I51" s="60" t="e">
        <f>I48/I47</f>
        <v>#DIV/0!</v>
      </c>
      <c r="J51" s="73">
        <f>J48/J47</f>
        <v>0.08333333333333333</v>
      </c>
    </row>
    <row r="53" spans="1:10" ht="13.5" customHeight="1">
      <c r="A53" s="39" t="s">
        <v>68</v>
      </c>
      <c r="B53" s="67" t="s">
        <v>69</v>
      </c>
      <c r="C53" s="41">
        <v>48</v>
      </c>
      <c r="D53" s="41"/>
      <c r="E53" s="41"/>
      <c r="F53" s="41"/>
      <c r="G53" s="41"/>
      <c r="H53" s="41"/>
      <c r="I53" s="41"/>
      <c r="J53" s="42">
        <f>SUM(C53:I53)</f>
        <v>48</v>
      </c>
    </row>
    <row r="54" spans="1:10" ht="13.5" customHeight="1">
      <c r="A54" s="39"/>
      <c r="B54" s="47" t="s">
        <v>70</v>
      </c>
      <c r="C54" s="68">
        <v>4</v>
      </c>
      <c r="D54" s="68"/>
      <c r="E54" s="68"/>
      <c r="F54" s="68"/>
      <c r="G54" s="68"/>
      <c r="H54" s="68"/>
      <c r="I54" s="68"/>
      <c r="J54" s="49">
        <f>SUM(C54:I54)</f>
        <v>4</v>
      </c>
    </row>
    <row r="55" spans="1:10" s="19" customFormat="1" ht="13.5" customHeight="1">
      <c r="A55" s="39"/>
      <c r="B55" s="69" t="s">
        <v>51</v>
      </c>
      <c r="C55" s="60">
        <f>C54/C53</f>
        <v>0.08333333333333333</v>
      </c>
      <c r="D55" s="60" t="e">
        <f>D54/D53</f>
        <v>#DIV/0!</v>
      </c>
      <c r="E55" s="60" t="e">
        <f>E54/E53</f>
        <v>#DIV/0!</v>
      </c>
      <c r="F55" s="60" t="e">
        <f>F54/F53</f>
        <v>#DIV/0!</v>
      </c>
      <c r="G55" s="60" t="e">
        <f>G54/G53</f>
        <v>#DIV/0!</v>
      </c>
      <c r="H55" s="60" t="e">
        <f>H54/H53</f>
        <v>#DIV/0!</v>
      </c>
      <c r="I55" s="60" t="e">
        <f>I54/I53</f>
        <v>#DIV/0!</v>
      </c>
      <c r="J55" s="61">
        <f>J54/J53</f>
        <v>0.08333333333333333</v>
      </c>
    </row>
    <row r="57" spans="1:10" ht="13.5" customHeight="1">
      <c r="A57" s="39" t="s">
        <v>71</v>
      </c>
      <c r="B57" s="67" t="s">
        <v>69</v>
      </c>
      <c r="C57" s="41">
        <v>48</v>
      </c>
      <c r="D57" s="41"/>
      <c r="E57" s="41"/>
      <c r="F57" s="41"/>
      <c r="G57" s="41"/>
      <c r="H57" s="41"/>
      <c r="I57" s="41"/>
      <c r="J57" s="42">
        <f>SUM(C57:I57)</f>
        <v>48</v>
      </c>
    </row>
    <row r="58" spans="1:10" ht="13.5" customHeight="1">
      <c r="A58" s="39"/>
      <c r="B58" s="47" t="s">
        <v>70</v>
      </c>
      <c r="C58" s="68">
        <v>4</v>
      </c>
      <c r="D58" s="68"/>
      <c r="E58" s="68"/>
      <c r="F58" s="68"/>
      <c r="G58" s="68"/>
      <c r="H58" s="68"/>
      <c r="I58" s="68"/>
      <c r="J58" s="49">
        <f>SUM(C58:I58)</f>
        <v>4</v>
      </c>
    </row>
    <row r="59" spans="1:10" s="19" customFormat="1" ht="13.5" customHeight="1">
      <c r="A59" s="39"/>
      <c r="B59" s="69" t="s">
        <v>51</v>
      </c>
      <c r="C59" s="60">
        <f>C58/C57</f>
        <v>0.08333333333333333</v>
      </c>
      <c r="D59" s="60" t="e">
        <f>D58/D57</f>
        <v>#DIV/0!</v>
      </c>
      <c r="E59" s="60" t="e">
        <f>E58/E57</f>
        <v>#DIV/0!</v>
      </c>
      <c r="F59" s="60" t="e">
        <f>F58/F57</f>
        <v>#DIV/0!</v>
      </c>
      <c r="G59" s="60" t="e">
        <f>G58/G57</f>
        <v>#DIV/0!</v>
      </c>
      <c r="H59" s="60" t="e">
        <f>H58/H57</f>
        <v>#DIV/0!</v>
      </c>
      <c r="I59" s="60" t="e">
        <f>I58/I57</f>
        <v>#DIV/0!</v>
      </c>
      <c r="J59" s="61">
        <f>J58/J57</f>
        <v>0.08333333333333333</v>
      </c>
    </row>
    <row r="61" spans="1:10" ht="13.5" customHeight="1">
      <c r="A61" s="39" t="s">
        <v>71</v>
      </c>
      <c r="B61" s="67" t="s">
        <v>69</v>
      </c>
      <c r="C61" s="41">
        <v>48</v>
      </c>
      <c r="D61" s="41"/>
      <c r="E61" s="41"/>
      <c r="F61" s="41"/>
      <c r="G61" s="41"/>
      <c r="H61" s="41"/>
      <c r="I61" s="41"/>
      <c r="J61" s="42">
        <f>SUM(C61:I61)</f>
        <v>48</v>
      </c>
    </row>
    <row r="62" spans="1:10" ht="13.5" customHeight="1">
      <c r="A62" s="39"/>
      <c r="B62" s="47" t="s">
        <v>70</v>
      </c>
      <c r="C62" s="68">
        <v>4</v>
      </c>
      <c r="D62" s="68"/>
      <c r="E62" s="68"/>
      <c r="F62" s="68"/>
      <c r="G62" s="68"/>
      <c r="H62" s="68"/>
      <c r="I62" s="68"/>
      <c r="J62" s="49">
        <f>SUM(C62:I62)</f>
        <v>4</v>
      </c>
    </row>
    <row r="63" spans="1:10" s="19" customFormat="1" ht="13.5" customHeight="1">
      <c r="A63" s="39"/>
      <c r="B63" s="69" t="s">
        <v>51</v>
      </c>
      <c r="C63" s="60">
        <f>C62/C61</f>
        <v>0.08333333333333333</v>
      </c>
      <c r="D63" s="60" t="e">
        <f>D62/D61</f>
        <v>#DIV/0!</v>
      </c>
      <c r="E63" s="60" t="e">
        <f>E62/E61</f>
        <v>#DIV/0!</v>
      </c>
      <c r="F63" s="60" t="e">
        <f>F62/F61</f>
        <v>#DIV/0!</v>
      </c>
      <c r="G63" s="60" t="e">
        <f>G62/G61</f>
        <v>#DIV/0!</v>
      </c>
      <c r="H63" s="60" t="e">
        <f>H62/H61</f>
        <v>#DIV/0!</v>
      </c>
      <c r="I63" s="60" t="e">
        <f>I62/I61</f>
        <v>#DIV/0!</v>
      </c>
      <c r="J63" s="61">
        <f>J62/J61</f>
        <v>0.08333333333333333</v>
      </c>
    </row>
    <row r="65" spans="1:10" ht="13.5" customHeight="1">
      <c r="A65" s="39" t="s">
        <v>71</v>
      </c>
      <c r="B65" s="67" t="s">
        <v>69</v>
      </c>
      <c r="C65" s="41">
        <v>48</v>
      </c>
      <c r="D65" s="41"/>
      <c r="E65" s="41"/>
      <c r="F65" s="41"/>
      <c r="G65" s="41"/>
      <c r="H65" s="41"/>
      <c r="I65" s="41"/>
      <c r="J65" s="42">
        <f>SUM(C65:I65)</f>
        <v>48</v>
      </c>
    </row>
    <row r="66" spans="1:10" ht="13.5" customHeight="1">
      <c r="A66" s="39"/>
      <c r="B66" s="47" t="s">
        <v>70</v>
      </c>
      <c r="C66" s="68">
        <v>4</v>
      </c>
      <c r="D66" s="68"/>
      <c r="E66" s="68"/>
      <c r="F66" s="68"/>
      <c r="G66" s="68"/>
      <c r="H66" s="68"/>
      <c r="I66" s="68"/>
      <c r="J66" s="49">
        <f>SUM(C66:I66)</f>
        <v>4</v>
      </c>
    </row>
    <row r="67" spans="1:10" s="19" customFormat="1" ht="13.5" customHeight="1">
      <c r="A67" s="39"/>
      <c r="B67" s="69" t="s">
        <v>51</v>
      </c>
      <c r="C67" s="60">
        <f>C66/C65</f>
        <v>0.08333333333333333</v>
      </c>
      <c r="D67" s="60" t="e">
        <f>D66/D65</f>
        <v>#DIV/0!</v>
      </c>
      <c r="E67" s="60" t="e">
        <f>E66/E65</f>
        <v>#DIV/0!</v>
      </c>
      <c r="F67" s="60" t="e">
        <f>F66/F65</f>
        <v>#DIV/0!</v>
      </c>
      <c r="G67" s="60" t="e">
        <f>G66/G65</f>
        <v>#DIV/0!</v>
      </c>
      <c r="H67" s="60" t="e">
        <f>H66/H65</f>
        <v>#DIV/0!</v>
      </c>
      <c r="I67" s="60" t="e">
        <f>I66/I65</f>
        <v>#DIV/0!</v>
      </c>
      <c r="J67" s="61">
        <f>J66/J65</f>
        <v>0.08333333333333333</v>
      </c>
    </row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1">
    <mergeCell ref="A3:H3"/>
    <mergeCell ref="A5:H5"/>
    <mergeCell ref="A7:H7"/>
    <mergeCell ref="A9:H9"/>
    <mergeCell ref="A11:E11"/>
    <mergeCell ref="A12:H12"/>
    <mergeCell ref="A13:E13"/>
    <mergeCell ref="A14:H15"/>
    <mergeCell ref="A17:H18"/>
    <mergeCell ref="A20:H21"/>
    <mergeCell ref="A23:H24"/>
    <mergeCell ref="A30:B30"/>
    <mergeCell ref="A31:A33"/>
    <mergeCell ref="A35:A37"/>
    <mergeCell ref="A39:A41"/>
    <mergeCell ref="A43:A45"/>
    <mergeCell ref="A47:A51"/>
    <mergeCell ref="A53:A55"/>
    <mergeCell ref="A57:A59"/>
    <mergeCell ref="A61:A63"/>
    <mergeCell ref="A65:A67"/>
  </mergeCells>
  <conditionalFormatting sqref="C36:I38 C32:I34">
    <cfRule type="cellIs" priority="1" dxfId="0" operator="between" stopIfTrue="1">
      <formula>0.1</formula>
      <formula>0.25</formula>
    </cfRule>
    <cfRule type="cellIs" priority="2" dxfId="1" operator="greaterThan" stopIfTrue="1">
      <formula>0.25</formula>
    </cfRule>
  </conditionalFormatting>
  <conditionalFormatting sqref="C46:I46 C46 C41:J42">
    <cfRule type="cellIs" priority="3" dxfId="0" operator="between" stopIfTrue="1">
      <formula>0.1</formula>
      <formula>0.25</formula>
    </cfRule>
    <cfRule type="cellIs" priority="4" dxfId="1" operator="greaterThan" stopIfTrue="1">
      <formula>0.25</formula>
    </cfRule>
  </conditionalFormatting>
  <conditionalFormatting sqref="J32:J38">
    <cfRule type="cellIs" priority="5" dxfId="0" operator="between" stopIfTrue="1">
      <formula>0.1</formula>
      <formula>0.25</formula>
    </cfRule>
    <cfRule type="cellIs" priority="6" dxfId="1" operator="greaterThan" stopIfTrue="1">
      <formula>0.25</formula>
    </cfRule>
  </conditionalFormatting>
  <conditionalFormatting sqref="J46">
    <cfRule type="cellIs" priority="7" dxfId="0" operator="between" stopIfTrue="1">
      <formula>0.1</formula>
      <formula>0.25</formula>
    </cfRule>
    <cfRule type="cellIs" priority="8" dxfId="1" operator="greaterThan" stopIfTrue="1">
      <formula>0.25</formula>
    </cfRule>
  </conditionalFormatting>
  <conditionalFormatting sqref="C51:J51">
    <cfRule type="cellIs" priority="9" dxfId="0" operator="between" stopIfTrue="1">
      <formula>0.1</formula>
      <formula>0.25</formula>
    </cfRule>
    <cfRule type="cellIs" priority="10" dxfId="1" operator="greaterThan" stopIfTrue="1">
      <formula>0.25</formula>
    </cfRule>
  </conditionalFormatting>
  <conditionalFormatting sqref="C55:J55">
    <cfRule type="cellIs" priority="11" dxfId="0" operator="between" stopIfTrue="1">
      <formula>0.1</formula>
      <formula>0.25</formula>
    </cfRule>
    <cfRule type="cellIs" priority="12" dxfId="1" operator="greaterThan" stopIfTrue="1">
      <formula>0.25</formula>
    </cfRule>
  </conditionalFormatting>
  <conditionalFormatting sqref="C45:J45">
    <cfRule type="cellIs" priority="13" dxfId="0" operator="between" stopIfTrue="1">
      <formula>0.1</formula>
      <formula>0.25</formula>
    </cfRule>
    <cfRule type="cellIs" priority="14" dxfId="1" operator="greaterThan" stopIfTrue="1">
      <formula>0.25</formula>
    </cfRule>
  </conditionalFormatting>
  <conditionalFormatting sqref="C33:J33">
    <cfRule type="cellIs" priority="15" dxfId="0" operator="between" stopIfTrue="1">
      <formula>0.1</formula>
      <formula>0.25</formula>
    </cfRule>
    <cfRule type="cellIs" priority="16" dxfId="1" operator="greaterThan" stopIfTrue="1">
      <formula>0.25</formula>
    </cfRule>
  </conditionalFormatting>
  <conditionalFormatting sqref="C37:J37">
    <cfRule type="cellIs" priority="17" dxfId="0" operator="between" stopIfTrue="1">
      <formula>0.1</formula>
      <formula>0.25</formula>
    </cfRule>
    <cfRule type="cellIs" priority="18" dxfId="1" operator="greaterThan" stopIfTrue="1">
      <formula>0.25</formula>
    </cfRule>
  </conditionalFormatting>
  <conditionalFormatting sqref="C59:J59">
    <cfRule type="cellIs" priority="19" dxfId="0" operator="between" stopIfTrue="1">
      <formula>0.1</formula>
      <formula>0.25</formula>
    </cfRule>
    <cfRule type="cellIs" priority="20" dxfId="1" operator="greaterThan" stopIfTrue="1">
      <formula>0.25</formula>
    </cfRule>
  </conditionalFormatting>
  <conditionalFormatting sqref="C63:J63">
    <cfRule type="cellIs" priority="21" dxfId="0" operator="between" stopIfTrue="1">
      <formula>0.1</formula>
      <formula>0.25</formula>
    </cfRule>
    <cfRule type="cellIs" priority="22" dxfId="1" operator="greaterThan" stopIfTrue="1">
      <formula>0.25</formula>
    </cfRule>
  </conditionalFormatting>
  <conditionalFormatting sqref="C67:J67">
    <cfRule type="cellIs" priority="23" dxfId="0" operator="between" stopIfTrue="1">
      <formula>0.1</formula>
      <formula>0.25</formula>
    </cfRule>
    <cfRule type="cellIs" priority="24" dxfId="1" operator="greaterThan" stopIfTrue="1">
      <formula>0.25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M38" sqref="M38"/>
    </sheetView>
  </sheetViews>
  <sheetFormatPr defaultColWidth="12.57421875" defaultRowHeight="12.75" customHeight="1"/>
  <cols>
    <col min="1" max="1" width="27.8515625" style="0" customWidth="1"/>
    <col min="2" max="2" width="26.8515625" style="0" customWidth="1"/>
    <col min="3" max="3" width="11.57421875" style="0" customWidth="1"/>
    <col min="4" max="16384" width="11.57421875" style="0" customWidth="1"/>
  </cols>
  <sheetData>
    <row r="1" ht="22.5" customHeight="1">
      <c r="A1" s="1" t="s">
        <v>72</v>
      </c>
    </row>
    <row r="2" spans="1:8" ht="16.5" customHeight="1">
      <c r="A2" s="38" t="s">
        <v>1</v>
      </c>
      <c r="B2" s="31"/>
      <c r="C2" s="74"/>
      <c r="D2" s="74"/>
      <c r="E2" s="74"/>
      <c r="F2" s="74"/>
      <c r="G2" s="74"/>
      <c r="H2" s="74"/>
    </row>
    <row r="3" spans="1:8" ht="12.7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7" ht="12.75" customHeight="1">
      <c r="A4" s="7"/>
      <c r="B4" s="8"/>
      <c r="C4" s="8"/>
      <c r="D4" s="8"/>
      <c r="E4" s="8"/>
      <c r="F4" s="8"/>
      <c r="G4" s="8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9"/>
    </row>
    <row r="6" ht="12.75" customHeight="1">
      <c r="A6" s="10"/>
    </row>
    <row r="7" spans="1:8" ht="12.75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7" ht="12.75" customHeight="1">
      <c r="A8" s="7"/>
      <c r="B8" s="8"/>
      <c r="C8" s="8"/>
      <c r="D8" s="8"/>
      <c r="E8" s="8"/>
      <c r="F8" s="8"/>
      <c r="G8" s="8"/>
    </row>
    <row r="9" spans="1:8" ht="12.75" customHeight="1">
      <c r="A9" s="12" t="s">
        <v>5</v>
      </c>
      <c r="B9" s="12"/>
      <c r="C9" s="12"/>
      <c r="D9" s="12"/>
      <c r="E9" s="12"/>
      <c r="F9" s="12"/>
      <c r="G9" s="12"/>
      <c r="H9" s="12"/>
    </row>
    <row r="10" ht="12.75" customHeight="1">
      <c r="A10" s="13"/>
    </row>
    <row r="11" spans="1:11" ht="18" customHeight="1">
      <c r="A11" s="14" t="s">
        <v>73</v>
      </c>
      <c r="B11" s="14"/>
      <c r="C11" s="14"/>
      <c r="D11" s="14"/>
      <c r="E11" s="14"/>
      <c r="K11">
        <v>0</v>
      </c>
    </row>
    <row r="12" spans="1:8" ht="15" customHeight="1">
      <c r="A12" s="15" t="s">
        <v>74</v>
      </c>
      <c r="B12" s="15"/>
      <c r="C12" s="15"/>
      <c r="D12" s="15"/>
      <c r="E12" s="15"/>
      <c r="F12" s="15"/>
      <c r="G12" s="15"/>
      <c r="H12" s="15"/>
    </row>
    <row r="13" s="19" customFormat="1" ht="12.75" customHeight="1">
      <c r="A13" s="75"/>
    </row>
    <row r="14" spans="1:8" s="19" customFormat="1" ht="49.5" customHeight="1">
      <c r="A14" s="76" t="s">
        <v>75</v>
      </c>
      <c r="B14" s="76"/>
      <c r="C14" s="76"/>
      <c r="D14" s="76"/>
      <c r="E14" s="76"/>
      <c r="F14" s="76"/>
      <c r="G14" s="76"/>
      <c r="H14" s="76"/>
    </row>
    <row r="15" spans="1:8" s="19" customFormat="1" ht="58.5" customHeight="1">
      <c r="A15" s="76"/>
      <c r="B15" s="76"/>
      <c r="C15" s="76"/>
      <c r="D15" s="76"/>
      <c r="E15" s="76"/>
      <c r="F15" s="76"/>
      <c r="G15" s="76"/>
      <c r="H15" s="76"/>
    </row>
    <row r="16" spans="1:5" ht="12.75" customHeight="1">
      <c r="A16" s="10"/>
      <c r="B16" s="10"/>
      <c r="C16" s="10"/>
      <c r="D16" s="10"/>
      <c r="E16" s="10"/>
    </row>
    <row r="17" spans="1:8" ht="42" customHeight="1">
      <c r="A17" s="77" t="s">
        <v>76</v>
      </c>
      <c r="B17" s="77"/>
      <c r="C17" s="77"/>
      <c r="D17" s="77"/>
      <c r="E17" s="77"/>
      <c r="F17" s="77"/>
      <c r="G17" s="77"/>
      <c r="H17" s="77"/>
    </row>
    <row r="18" spans="1:8" ht="36.75" customHeight="1">
      <c r="A18" s="77"/>
      <c r="B18" s="77"/>
      <c r="C18" s="77"/>
      <c r="D18" s="77"/>
      <c r="E18" s="77"/>
      <c r="F18" s="77"/>
      <c r="G18" s="77"/>
      <c r="H18" s="77"/>
    </row>
    <row r="19" s="19" customFormat="1" ht="12.75" customHeight="1">
      <c r="A19" s="75"/>
    </row>
    <row r="20" spans="1:8" s="19" customFormat="1" ht="21" customHeight="1">
      <c r="A20" s="18" t="s">
        <v>77</v>
      </c>
      <c r="B20" s="18"/>
      <c r="C20" s="18"/>
      <c r="D20" s="18"/>
      <c r="E20" s="18"/>
      <c r="F20" s="18"/>
      <c r="G20" s="18"/>
      <c r="H20" s="18"/>
    </row>
    <row r="21" spans="1:8" s="19" customFormat="1" ht="26.25" customHeight="1">
      <c r="A21" s="18"/>
      <c r="B21" s="18"/>
      <c r="C21" s="18"/>
      <c r="D21" s="18"/>
      <c r="E21" s="18"/>
      <c r="F21" s="18"/>
      <c r="G21" s="18"/>
      <c r="H21" s="18"/>
    </row>
    <row r="22" s="19" customFormat="1" ht="12.75" customHeight="1">
      <c r="A22" s="20"/>
    </row>
    <row r="23" spans="1:8" ht="18" customHeight="1">
      <c r="A23" s="21" t="s">
        <v>78</v>
      </c>
      <c r="B23" s="21"/>
      <c r="C23" s="21"/>
      <c r="D23" s="21"/>
      <c r="E23" s="21"/>
      <c r="F23" s="21"/>
      <c r="G23" s="21"/>
      <c r="H23" s="21"/>
    </row>
    <row r="24" spans="1:8" ht="15.75" customHeight="1">
      <c r="A24" s="21"/>
      <c r="B24" s="21"/>
      <c r="C24" s="21"/>
      <c r="D24" s="21"/>
      <c r="E24" s="21"/>
      <c r="F24" s="21"/>
      <c r="G24" s="21"/>
      <c r="H24" s="21"/>
    </row>
    <row r="25" s="19" customFormat="1" ht="12.75" customHeight="1">
      <c r="A25" s="20"/>
    </row>
    <row r="26" spans="1:8" ht="24.75" customHeight="1">
      <c r="A26" s="23" t="s">
        <v>79</v>
      </c>
      <c r="B26" s="23"/>
      <c r="C26" s="23"/>
      <c r="D26" s="23"/>
      <c r="E26" s="23"/>
      <c r="F26" s="23"/>
      <c r="G26" s="23"/>
      <c r="H26" s="23"/>
    </row>
    <row r="27" spans="1:8" ht="23.25" customHeight="1">
      <c r="A27" s="23"/>
      <c r="B27" s="23"/>
      <c r="C27" s="23"/>
      <c r="D27" s="23"/>
      <c r="E27" s="23"/>
      <c r="F27" s="23"/>
      <c r="G27" s="23"/>
      <c r="H27" s="23"/>
    </row>
    <row r="28" spans="1:9" s="79" customFormat="1" ht="12.75" customHeight="1">
      <c r="A28" s="25"/>
      <c r="B28" s="25"/>
      <c r="C28" s="78"/>
      <c r="D28" s="78"/>
      <c r="E28" s="78"/>
      <c r="F28" s="78"/>
      <c r="G28" s="78"/>
      <c r="H28" s="78"/>
      <c r="I28" s="78"/>
    </row>
    <row r="29" spans="1:9" s="79" customFormat="1" ht="12.75" customHeight="1">
      <c r="A29" s="25"/>
      <c r="B29" s="25"/>
      <c r="C29" s="78"/>
      <c r="D29" s="78"/>
      <c r="E29" s="78"/>
      <c r="F29" s="78"/>
      <c r="G29" s="78"/>
      <c r="H29" s="78"/>
      <c r="I29" s="78"/>
    </row>
    <row r="30" spans="1:9" s="33" customFormat="1" ht="18.75" customHeight="1">
      <c r="A30" s="29"/>
      <c r="B30" s="29" t="s">
        <v>19</v>
      </c>
      <c r="C30" s="32">
        <v>43627</v>
      </c>
      <c r="D30" s="32"/>
      <c r="E30" s="32"/>
      <c r="F30" s="32"/>
      <c r="G30" s="32"/>
      <c r="H30" s="32"/>
      <c r="I30" s="32"/>
    </row>
    <row r="31" spans="1:9" s="33" customFormat="1" ht="17.25" customHeight="1">
      <c r="A31" s="29"/>
      <c r="B31" s="29"/>
      <c r="C31" s="33">
        <v>1</v>
      </c>
      <c r="D31" s="33">
        <v>2</v>
      </c>
      <c r="E31" s="33">
        <v>3</v>
      </c>
      <c r="F31" s="33">
        <v>4</v>
      </c>
      <c r="G31" s="33">
        <v>5</v>
      </c>
      <c r="H31" s="33">
        <v>6</v>
      </c>
      <c r="I31" s="33">
        <v>7</v>
      </c>
    </row>
    <row r="32" spans="1:2" ht="25.5" customHeight="1">
      <c r="A32" s="80" t="s">
        <v>80</v>
      </c>
      <c r="B32" s="81"/>
    </row>
    <row r="33" spans="1:10" s="19" customFormat="1" ht="12" customHeight="1">
      <c r="A33" s="20"/>
      <c r="B33" s="82"/>
      <c r="J33" s="79" t="s">
        <v>21</v>
      </c>
    </row>
    <row r="34" spans="1:10" s="19" customFormat="1" ht="15.75" customHeight="1">
      <c r="A34" s="83" t="s">
        <v>81</v>
      </c>
      <c r="B34" s="84" t="s">
        <v>82</v>
      </c>
      <c r="C34" s="85">
        <v>65</v>
      </c>
      <c r="D34" s="85"/>
      <c r="E34" s="85"/>
      <c r="F34" s="85"/>
      <c r="G34" s="85"/>
      <c r="H34" s="85"/>
      <c r="I34" s="85"/>
      <c r="J34" s="86">
        <f>SUM(C34:I34)</f>
        <v>65</v>
      </c>
    </row>
    <row r="35" spans="1:10" ht="17.25" customHeight="1">
      <c r="A35" s="83"/>
      <c r="B35" s="87" t="s">
        <v>83</v>
      </c>
      <c r="C35" s="68">
        <v>2.5</v>
      </c>
      <c r="D35" s="68"/>
      <c r="E35" s="68"/>
      <c r="F35" s="68"/>
      <c r="G35" s="68"/>
      <c r="H35" s="68"/>
      <c r="I35" s="68"/>
      <c r="J35" s="87">
        <f>SUM(C35:I35)</f>
        <v>2.5</v>
      </c>
    </row>
    <row r="36" spans="1:10" s="19" customFormat="1" ht="15.75" customHeight="1">
      <c r="A36" s="83"/>
      <c r="B36" s="88" t="s">
        <v>84</v>
      </c>
      <c r="C36" s="89">
        <f>C35/C34</f>
        <v>0.038461538461538464</v>
      </c>
      <c r="D36" s="89" t="e">
        <f>D35/D34</f>
        <v>#DIV/0!</v>
      </c>
      <c r="E36" s="89" t="e">
        <f>E35/E34</f>
        <v>#DIV/0!</v>
      </c>
      <c r="F36" s="89" t="e">
        <f>F35/F34</f>
        <v>#DIV/0!</v>
      </c>
      <c r="G36" s="89" t="e">
        <f>G35/G34</f>
        <v>#DIV/0!</v>
      </c>
      <c r="H36" s="89" t="e">
        <f>H35/H34</f>
        <v>#DIV/0!</v>
      </c>
      <c r="I36" s="89" t="e">
        <f>I35/I34</f>
        <v>#DIV/0!</v>
      </c>
      <c r="J36" s="90">
        <f>J35/J34</f>
        <v>0.038461538461538464</v>
      </c>
    </row>
    <row r="37" spans="1:10" ht="12.75" customHeight="1">
      <c r="A37" s="83"/>
      <c r="B37" s="91" t="s">
        <v>85</v>
      </c>
      <c r="C37" s="92"/>
      <c r="D37" s="92"/>
      <c r="E37" s="92"/>
      <c r="F37" s="92"/>
      <c r="G37" s="92"/>
      <c r="H37" s="92"/>
      <c r="I37" s="92"/>
      <c r="J37" s="93"/>
    </row>
    <row r="38" spans="1:9" ht="12.75" customHeight="1">
      <c r="A38" s="94"/>
      <c r="B38" s="33"/>
      <c r="C38" s="64"/>
      <c r="D38" s="64"/>
      <c r="E38" s="64"/>
      <c r="F38" s="64"/>
      <c r="G38" s="64"/>
      <c r="H38" s="64"/>
      <c r="I38" s="64"/>
    </row>
    <row r="39" spans="1:10" s="19" customFormat="1" ht="12" customHeight="1">
      <c r="A39" s="20"/>
      <c r="B39" s="82"/>
      <c r="J39" s="79" t="s">
        <v>21</v>
      </c>
    </row>
    <row r="40" spans="1:10" s="19" customFormat="1" ht="15.75" customHeight="1">
      <c r="A40" s="95" t="s">
        <v>86</v>
      </c>
      <c r="B40" s="84" t="s">
        <v>82</v>
      </c>
      <c r="C40" s="85">
        <v>65</v>
      </c>
      <c r="D40" s="85"/>
      <c r="E40" s="85"/>
      <c r="F40" s="85"/>
      <c r="G40" s="85"/>
      <c r="H40" s="85"/>
      <c r="I40" s="85"/>
      <c r="J40" s="86">
        <f>SUM(C40:I40)</f>
        <v>65</v>
      </c>
    </row>
    <row r="41" spans="1:10" ht="17.25" customHeight="1">
      <c r="A41" s="95"/>
      <c r="B41" s="87" t="s">
        <v>83</v>
      </c>
      <c r="C41" s="68">
        <v>2.5</v>
      </c>
      <c r="D41" s="68"/>
      <c r="E41" s="68"/>
      <c r="F41" s="68"/>
      <c r="G41" s="68"/>
      <c r="H41" s="68"/>
      <c r="I41" s="68"/>
      <c r="J41" s="87">
        <f>SUM(C41:I41)</f>
        <v>2.5</v>
      </c>
    </row>
    <row r="42" spans="1:10" s="19" customFormat="1" ht="15.75" customHeight="1">
      <c r="A42" s="95"/>
      <c r="B42" s="88" t="s">
        <v>84</v>
      </c>
      <c r="C42" s="89">
        <f>C41/C40</f>
        <v>0.038461538461538464</v>
      </c>
      <c r="D42" s="89" t="e">
        <f>D41/D40</f>
        <v>#DIV/0!</v>
      </c>
      <c r="E42" s="89" t="e">
        <f>E41/E40</f>
        <v>#DIV/0!</v>
      </c>
      <c r="F42" s="89" t="e">
        <f>F41/F40</f>
        <v>#DIV/0!</v>
      </c>
      <c r="G42" s="89" t="e">
        <f>G41/G40</f>
        <v>#DIV/0!</v>
      </c>
      <c r="H42" s="89" t="e">
        <f>H41/H40</f>
        <v>#DIV/0!</v>
      </c>
      <c r="I42" s="89" t="e">
        <f>I41/I40</f>
        <v>#DIV/0!</v>
      </c>
      <c r="J42" s="90">
        <f>J41/J40</f>
        <v>0.038461538461538464</v>
      </c>
    </row>
    <row r="43" spans="1:10" ht="12.75" customHeight="1">
      <c r="A43" s="95"/>
      <c r="B43" s="91" t="s">
        <v>85</v>
      </c>
      <c r="C43" s="92"/>
      <c r="D43" s="92"/>
      <c r="E43" s="92"/>
      <c r="F43" s="92"/>
      <c r="G43" s="92"/>
      <c r="H43" s="92"/>
      <c r="I43" s="92"/>
      <c r="J43" s="93"/>
    </row>
    <row r="44" ht="12.75" customHeight="1"/>
    <row r="45" spans="1:10" s="19" customFormat="1" ht="12" customHeight="1">
      <c r="A45" s="20"/>
      <c r="B45" s="82"/>
      <c r="J45" s="84" t="s">
        <v>21</v>
      </c>
    </row>
    <row r="46" spans="1:10" s="19" customFormat="1" ht="15.75" customHeight="1">
      <c r="A46" s="95" t="s">
        <v>87</v>
      </c>
      <c r="B46" s="84" t="s">
        <v>82</v>
      </c>
      <c r="C46" s="85">
        <v>65</v>
      </c>
      <c r="D46" s="85"/>
      <c r="E46" s="85"/>
      <c r="F46" s="85"/>
      <c r="G46" s="85"/>
      <c r="H46" s="85"/>
      <c r="I46" s="85"/>
      <c r="J46" s="86">
        <f>SUM(C46:I46)</f>
        <v>65</v>
      </c>
    </row>
    <row r="47" spans="1:10" ht="17.25" customHeight="1">
      <c r="A47" s="95"/>
      <c r="B47" s="87" t="s">
        <v>83</v>
      </c>
      <c r="C47" s="68">
        <v>2.5</v>
      </c>
      <c r="D47" s="68"/>
      <c r="E47" s="68"/>
      <c r="F47" s="68"/>
      <c r="G47" s="68"/>
      <c r="H47" s="68"/>
      <c r="I47" s="68"/>
      <c r="J47" s="87">
        <f>SUM(C47:I47)</f>
        <v>2.5</v>
      </c>
    </row>
    <row r="48" spans="1:10" s="19" customFormat="1" ht="15.75" customHeight="1">
      <c r="A48" s="95"/>
      <c r="B48" s="88" t="s">
        <v>84</v>
      </c>
      <c r="C48" s="89">
        <f>C47/C46</f>
        <v>0.038461538461538464</v>
      </c>
      <c r="D48" s="89" t="e">
        <f>D47/D46</f>
        <v>#DIV/0!</v>
      </c>
      <c r="E48" s="89" t="e">
        <f>E47/E46</f>
        <v>#DIV/0!</v>
      </c>
      <c r="F48" s="89" t="e">
        <f>F47/F46</f>
        <v>#DIV/0!</v>
      </c>
      <c r="G48" s="89" t="e">
        <f>G47/G46</f>
        <v>#DIV/0!</v>
      </c>
      <c r="H48" s="89" t="e">
        <f>H47/H46</f>
        <v>#DIV/0!</v>
      </c>
      <c r="I48" s="89" t="e">
        <f>I47/I46</f>
        <v>#DIV/0!</v>
      </c>
      <c r="J48" s="90">
        <f>J47/J46</f>
        <v>0.038461538461538464</v>
      </c>
    </row>
    <row r="49" spans="1:10" ht="12.75" customHeight="1">
      <c r="A49" s="95"/>
      <c r="B49" s="91" t="s">
        <v>85</v>
      </c>
      <c r="C49" s="92"/>
      <c r="D49" s="92"/>
      <c r="E49" s="92"/>
      <c r="F49" s="92"/>
      <c r="G49" s="92"/>
      <c r="H49" s="92"/>
      <c r="I49" s="92"/>
      <c r="J49" s="93"/>
    </row>
    <row r="50" ht="12.75" customHeight="1"/>
    <row r="51" spans="1:10" s="19" customFormat="1" ht="15.75" customHeight="1">
      <c r="A51" s="95" t="s">
        <v>88</v>
      </c>
      <c r="B51" s="84" t="s">
        <v>82</v>
      </c>
      <c r="C51" s="85">
        <v>65</v>
      </c>
      <c r="D51" s="85"/>
      <c r="E51" s="85"/>
      <c r="F51" s="85"/>
      <c r="G51" s="85"/>
      <c r="H51" s="85"/>
      <c r="I51" s="85"/>
      <c r="J51" s="86">
        <f>SUM(C51:I51)</f>
        <v>65</v>
      </c>
    </row>
    <row r="52" spans="1:10" ht="17.25" customHeight="1">
      <c r="A52" s="95"/>
      <c r="B52" s="87" t="s">
        <v>83</v>
      </c>
      <c r="C52" s="68">
        <v>2.5</v>
      </c>
      <c r="D52" s="68"/>
      <c r="E52" s="68"/>
      <c r="F52" s="68"/>
      <c r="G52" s="68"/>
      <c r="H52" s="68"/>
      <c r="I52" s="68"/>
      <c r="J52" s="87">
        <f>SUM(C52:I52)</f>
        <v>2.5</v>
      </c>
    </row>
    <row r="53" spans="1:10" s="19" customFormat="1" ht="15.75" customHeight="1">
      <c r="A53" s="95"/>
      <c r="B53" s="88" t="s">
        <v>84</v>
      </c>
      <c r="C53" s="89">
        <f>C52/C51</f>
        <v>0.038461538461538464</v>
      </c>
      <c r="D53" s="89" t="e">
        <f>D52/D51</f>
        <v>#DIV/0!</v>
      </c>
      <c r="E53" s="89" t="e">
        <f>E52/E51</f>
        <v>#DIV/0!</v>
      </c>
      <c r="F53" s="89" t="e">
        <f>F52/F51</f>
        <v>#DIV/0!</v>
      </c>
      <c r="G53" s="89" t="e">
        <f>G52/G51</f>
        <v>#DIV/0!</v>
      </c>
      <c r="H53" s="89" t="e">
        <f>H52/H51</f>
        <v>#DIV/0!</v>
      </c>
      <c r="I53" s="89" t="e">
        <f>I52/I51</f>
        <v>#DIV/0!</v>
      </c>
      <c r="J53" s="90">
        <f>J52/J51</f>
        <v>0.038461538461538464</v>
      </c>
    </row>
    <row r="54" spans="1:10" ht="12.75" customHeight="1">
      <c r="A54" s="95"/>
      <c r="B54" s="91" t="s">
        <v>85</v>
      </c>
      <c r="C54" s="92"/>
      <c r="D54" s="92"/>
      <c r="E54" s="92"/>
      <c r="F54" s="92"/>
      <c r="G54" s="92"/>
      <c r="H54" s="92"/>
      <c r="I54" s="92"/>
      <c r="J54" s="93"/>
    </row>
  </sheetData>
  <sheetProtection selectLockedCells="1" selectUnlockedCells="1"/>
  <mergeCells count="17">
    <mergeCell ref="A3:H3"/>
    <mergeCell ref="A5:H5"/>
    <mergeCell ref="A7:H7"/>
    <mergeCell ref="A9:H9"/>
    <mergeCell ref="A11:E11"/>
    <mergeCell ref="A12:H12"/>
    <mergeCell ref="A14:H15"/>
    <mergeCell ref="A16:E16"/>
    <mergeCell ref="A17:H18"/>
    <mergeCell ref="A20:H21"/>
    <mergeCell ref="A23:H24"/>
    <mergeCell ref="A26:H27"/>
    <mergeCell ref="A31:B31"/>
    <mergeCell ref="A34:A37"/>
    <mergeCell ref="A40:A43"/>
    <mergeCell ref="A46:A49"/>
    <mergeCell ref="A51:A54"/>
  </mergeCells>
  <dataValidations count="1">
    <dataValidation type="list" operator="equal" showErrorMessage="1" sqref="B32">
      <formula1>"litres (l),centilitres (cl),millilitres (ml),kilogrammes (kg),grammes (g)"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2018-10-19T14:38:46Z</dcterms:created>
  <dcterms:modified xsi:type="dcterms:W3CDTF">2019-05-22T08:33:06Z</dcterms:modified>
  <cp:category/>
  <cp:version/>
  <cp:contentType/>
  <cp:contentStatus/>
  <cp:revision>216</cp:revision>
</cp:coreProperties>
</file>